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\DITCH\Ditch assessments 2027 Amanda\"/>
    </mc:Choice>
  </mc:AlternateContent>
  <xr:revisionPtr revIDLastSave="0" documentId="8_{1ABD0B15-032E-4272-89C5-5BF62A2978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H12" i="1"/>
  <c r="H13" i="1"/>
  <c r="H11" i="1"/>
  <c r="H10" i="1"/>
  <c r="H8" i="1"/>
  <c r="H14" i="1"/>
  <c r="G21" i="1"/>
  <c r="F21" i="1"/>
  <c r="E21" i="1"/>
  <c r="H21" i="1" l="1"/>
</calcChain>
</file>

<file path=xl/sharedStrings.xml><?xml version="1.0" encoding="utf-8"?>
<sst xmlns="http://schemas.openxmlformats.org/spreadsheetml/2006/main" count="44" uniqueCount="35">
  <si>
    <t>DITCH NAME:</t>
  </si>
  <si>
    <t>DITCH NUMBER:</t>
  </si>
  <si>
    <t>MAINTENANCE PERCENTAGE:</t>
  </si>
  <si>
    <t>ASSESSMENT</t>
  </si>
  <si>
    <t xml:space="preserve">PROPERTY </t>
  </si>
  <si>
    <t>ACRES</t>
  </si>
  <si>
    <t>CONSTRUCTION</t>
  </si>
  <si>
    <t>MAINTENANCE</t>
  </si>
  <si>
    <t>NO.</t>
  </si>
  <si>
    <t>OWNER</t>
  </si>
  <si>
    <t>TOWNSHIP</t>
  </si>
  <si>
    <t>OWNED</t>
  </si>
  <si>
    <t>BENEFITED</t>
  </si>
  <si>
    <t>COST</t>
  </si>
  <si>
    <t>TOTALS:</t>
  </si>
  <si>
    <t>TAXPIN</t>
  </si>
  <si>
    <t>TOTAL</t>
  </si>
  <si>
    <t>DUPLICATE</t>
  </si>
  <si>
    <t>PARCELS</t>
  </si>
  <si>
    <t xml:space="preserve"> </t>
  </si>
  <si>
    <t>YATES DITCH EXT.</t>
  </si>
  <si>
    <t>179A</t>
  </si>
  <si>
    <t>21-00090.000</t>
  </si>
  <si>
    <t>WILSON, DAVID LAWRENCE &amp; JULIA</t>
  </si>
  <si>
    <t>RAN</t>
  </si>
  <si>
    <t>21-00119.000</t>
  </si>
  <si>
    <t>GAMBILL, JAMES E. TRUSTEE OF THE</t>
  </si>
  <si>
    <t>21-00223.000</t>
  </si>
  <si>
    <t>21-00222.000</t>
  </si>
  <si>
    <t>21-00119.001</t>
  </si>
  <si>
    <t>TOPPINGS, CLAUDE E. &amp; AMBER L.</t>
  </si>
  <si>
    <t>C160101277</t>
  </si>
  <si>
    <t>MAJORS,  JANET K TOD JANET K MAJORS TRUSTEE</t>
  </si>
  <si>
    <t>ISAACS, KENNETH</t>
  </si>
  <si>
    <t>21-00160.003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</si>
</sst>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9" xfId="0" applyNumberForma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164" fontId="0" fillId="0" borderId="22" xfId="0" applyNumberFormat="1" applyBorder="1"/>
    <xf numFmtId="2" fontId="0" fillId="0" borderId="22" xfId="0" applyNumberFormat="1" applyBorder="1"/>
    <xf numFmtId="2" fontId="0" fillId="0" borderId="21" xfId="0" applyNumberFormat="1" applyBorder="1"/>
    <xf numFmtId="2" fontId="0" fillId="0" borderId="23" xfId="0" applyNumberFormat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8" xfId="0" applyFont="1" applyFill="1" applyBorder="1" applyAlignment="1">
      <alignment horizontal="center"/>
    </xf>
    <xf numFmtId="164" fontId="2" fillId="0" borderId="8" xfId="0" applyNumberFormat="1" applyFont="1" applyFill="1" applyBorder="1"/>
    <xf numFmtId="2" fontId="2" fillId="0" borderId="8" xfId="0" applyNumberFormat="1" applyFont="1" applyFill="1" applyBorder="1"/>
    <xf numFmtId="2" fontId="2" fillId="0" borderId="15" xfId="0" applyNumberFormat="1" applyFont="1" applyFill="1" applyBorder="1"/>
    <xf numFmtId="2" fontId="2" fillId="0" borderId="11" xfId="0" applyNumberFormat="1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22" xfId="0" applyFont="1" applyFill="1" applyBorder="1" applyAlignment="1">
      <alignment horizontal="center"/>
    </xf>
    <xf numFmtId="164" fontId="2" fillId="0" borderId="22" xfId="0" applyNumberFormat="1" applyFont="1" applyFill="1" applyBorder="1"/>
    <xf numFmtId="2" fontId="2" fillId="0" borderId="22" xfId="0" applyNumberFormat="1" applyFont="1" applyFill="1" applyBorder="1"/>
    <xf numFmtId="2" fontId="2" fillId="0" borderId="21" xfId="0" applyNumberFormat="1" applyFont="1" applyFill="1" applyBorder="1"/>
    <xf numFmtId="2" fontId="2" fillId="0" borderId="23" xfId="0" applyNumberFormat="1" applyFont="1" applyFill="1" applyBorder="1"/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8" xfId="0" applyFont="1" applyFill="1" applyBorder="1" applyAlignment="1">
      <alignment horizontal="center"/>
    </xf>
    <xf numFmtId="164" fontId="2" fillId="0" borderId="28" xfId="0" applyNumberFormat="1" applyFont="1" applyFill="1" applyBorder="1"/>
    <xf numFmtId="2" fontId="2" fillId="0" borderId="28" xfId="0" applyNumberFormat="1" applyFont="1" applyFill="1" applyBorder="1"/>
    <xf numFmtId="2" fontId="2" fillId="0" borderId="27" xfId="0" applyNumberFormat="1" applyFont="1" applyFill="1" applyBorder="1"/>
    <xf numFmtId="2" fontId="2" fillId="0" borderId="29" xfId="0" applyNumberFormat="1" applyFont="1" applyFill="1" applyBorder="1"/>
    <xf numFmtId="2" fontId="2" fillId="0" borderId="2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2" fillId="0" borderId="21" xfId="0" applyFont="1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85" zoomScaleNormal="85" workbookViewId="0">
      <pane ySplit="6" topLeftCell="A7" activePane="bottomLeft" state="frozen"/>
      <selection pane="bottomLeft" activeCell="H5" sqref="H5"/>
    </sheetView>
  </sheetViews>
  <sheetFormatPr defaultRowHeight="12.75" x14ac:dyDescent="0.2"/>
  <cols>
    <col min="1" max="1" width="16.7109375" customWidth="1"/>
    <col min="2" max="2" width="70.7109375" customWidth="1"/>
    <col min="3" max="3" width="15.42578125" customWidth="1"/>
    <col min="4" max="4" width="10.85546875" bestFit="1" customWidth="1"/>
    <col min="5" max="5" width="11.28515625" customWidth="1"/>
    <col min="6" max="6" width="21.85546875" customWidth="1"/>
    <col min="7" max="7" width="23.140625" customWidth="1"/>
    <col min="8" max="8" width="22.7109375" customWidth="1"/>
    <col min="9" max="9" width="11.140625" bestFit="1" customWidth="1"/>
  </cols>
  <sheetData>
    <row r="1" spans="1:9" ht="16.5" thickBot="1" x14ac:dyDescent="0.3">
      <c r="B1" s="67" t="s">
        <v>31</v>
      </c>
      <c r="C1" s="66"/>
      <c r="D1" s="66"/>
      <c r="E1" s="66"/>
      <c r="F1" s="66"/>
      <c r="G1" s="66"/>
      <c r="H1" s="66"/>
      <c r="I1" s="66"/>
    </row>
    <row r="2" spans="1:9" ht="14.25" thickTop="1" thickBot="1" x14ac:dyDescent="0.25">
      <c r="A2" s="19" t="s">
        <v>0</v>
      </c>
      <c r="B2" s="64" t="s">
        <v>20</v>
      </c>
      <c r="C2" s="1" t="s">
        <v>1</v>
      </c>
      <c r="D2" s="65" t="s">
        <v>21</v>
      </c>
      <c r="E2" s="22" t="s">
        <v>19</v>
      </c>
      <c r="F2" s="1" t="s">
        <v>2</v>
      </c>
      <c r="G2" s="1"/>
      <c r="H2" s="70">
        <v>0.1875</v>
      </c>
      <c r="I2" s="33"/>
    </row>
    <row r="3" spans="1:9" ht="13.5" thickTop="1" x14ac:dyDescent="0.2">
      <c r="A3" s="21"/>
      <c r="B3" s="3"/>
      <c r="C3" s="27"/>
      <c r="D3" s="3"/>
      <c r="E3" s="3"/>
      <c r="F3" s="3"/>
      <c r="G3" s="3"/>
      <c r="H3" s="3"/>
      <c r="I3" s="32"/>
    </row>
    <row r="4" spans="1:9" x14ac:dyDescent="0.2">
      <c r="A4" s="2"/>
      <c r="B4" s="3"/>
      <c r="C4" s="3"/>
      <c r="D4" s="3"/>
      <c r="E4" s="3"/>
      <c r="F4" s="3"/>
      <c r="G4" s="3" t="s">
        <v>3</v>
      </c>
      <c r="H4" s="68">
        <v>2026</v>
      </c>
      <c r="I4" s="40" t="s">
        <v>16</v>
      </c>
    </row>
    <row r="5" spans="1:9" x14ac:dyDescent="0.2">
      <c r="A5" s="2" t="s">
        <v>15</v>
      </c>
      <c r="B5" s="3" t="s">
        <v>4</v>
      </c>
      <c r="C5" s="3" t="s">
        <v>4</v>
      </c>
      <c r="D5" s="3"/>
      <c r="E5" s="3" t="s">
        <v>5</v>
      </c>
      <c r="F5" s="3" t="s">
        <v>5</v>
      </c>
      <c r="G5" s="3" t="s">
        <v>6</v>
      </c>
      <c r="H5" s="3" t="s">
        <v>7</v>
      </c>
      <c r="I5" s="40" t="s">
        <v>17</v>
      </c>
    </row>
    <row r="6" spans="1:9" ht="13.5" thickBot="1" x14ac:dyDescent="0.25">
      <c r="A6" s="4"/>
      <c r="B6" s="5" t="s">
        <v>9</v>
      </c>
      <c r="C6" s="5" t="s">
        <v>8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3</v>
      </c>
      <c r="I6" s="41" t="s">
        <v>18</v>
      </c>
    </row>
    <row r="7" spans="1:9" ht="13.5" thickTop="1" x14ac:dyDescent="0.2">
      <c r="A7" s="20"/>
      <c r="B7" s="23"/>
      <c r="C7" s="8"/>
      <c r="D7" s="8"/>
      <c r="E7" s="11"/>
      <c r="F7" s="11"/>
      <c r="G7" s="14"/>
      <c r="H7" s="28"/>
      <c r="I7" s="15"/>
    </row>
    <row r="8" spans="1:9" x14ac:dyDescent="0.2">
      <c r="A8" s="20" t="s">
        <v>22</v>
      </c>
      <c r="B8" s="34" t="s">
        <v>23</v>
      </c>
      <c r="C8" s="35">
        <v>199</v>
      </c>
      <c r="D8" s="35" t="s">
        <v>24</v>
      </c>
      <c r="E8" s="36">
        <v>86.08</v>
      </c>
      <c r="F8" s="36">
        <v>58.7</v>
      </c>
      <c r="G8" s="37">
        <v>1371.27</v>
      </c>
      <c r="H8" s="38">
        <f t="shared" ref="H8:H13" si="0">$H$2*G8</f>
        <v>257.11312499999997</v>
      </c>
      <c r="I8" s="39"/>
    </row>
    <row r="9" spans="1:9" x14ac:dyDescent="0.2">
      <c r="A9" s="20" t="s">
        <v>25</v>
      </c>
      <c r="B9" s="34" t="s">
        <v>26</v>
      </c>
      <c r="C9" s="35">
        <v>464</v>
      </c>
      <c r="D9" s="35" t="s">
        <v>24</v>
      </c>
      <c r="E9" s="36">
        <v>106.45399999999999</v>
      </c>
      <c r="F9" s="36">
        <v>37.9</v>
      </c>
      <c r="G9" s="63">
        <v>885.37</v>
      </c>
      <c r="H9" s="38">
        <f t="shared" si="0"/>
        <v>166.00687500000001</v>
      </c>
      <c r="I9" s="39"/>
    </row>
    <row r="10" spans="1:9" x14ac:dyDescent="0.2">
      <c r="A10" s="20" t="s">
        <v>27</v>
      </c>
      <c r="B10" s="69" t="s">
        <v>32</v>
      </c>
      <c r="C10" s="35">
        <v>486</v>
      </c>
      <c r="D10" s="35" t="s">
        <v>24</v>
      </c>
      <c r="E10" s="36">
        <v>118.611</v>
      </c>
      <c r="F10" s="36">
        <v>59.1</v>
      </c>
      <c r="G10" s="37">
        <v>1380.62</v>
      </c>
      <c r="H10" s="38">
        <f t="shared" si="0"/>
        <v>258.86624999999998</v>
      </c>
      <c r="I10" s="39"/>
    </row>
    <row r="11" spans="1:9" x14ac:dyDescent="0.2">
      <c r="A11" s="20" t="s">
        <v>28</v>
      </c>
      <c r="B11" s="69" t="s">
        <v>32</v>
      </c>
      <c r="C11" s="35">
        <v>487</v>
      </c>
      <c r="D11" s="35" t="s">
        <v>24</v>
      </c>
      <c r="E11" s="36">
        <v>217.6865</v>
      </c>
      <c r="F11" s="36">
        <v>80.900000000000006</v>
      </c>
      <c r="G11" s="37">
        <v>1889.88</v>
      </c>
      <c r="H11" s="38">
        <f t="shared" si="0"/>
        <v>354.35250000000002</v>
      </c>
      <c r="I11" s="39"/>
    </row>
    <row r="12" spans="1:9" x14ac:dyDescent="0.2">
      <c r="A12" s="20" t="s">
        <v>34</v>
      </c>
      <c r="B12" s="69" t="s">
        <v>33</v>
      </c>
      <c r="C12" s="35">
        <v>752</v>
      </c>
      <c r="D12" s="35" t="s">
        <v>24</v>
      </c>
      <c r="E12" s="36">
        <v>14.3</v>
      </c>
      <c r="F12" s="36">
        <v>7.6</v>
      </c>
      <c r="G12" s="37">
        <v>177.54</v>
      </c>
      <c r="H12" s="38">
        <f t="shared" si="0"/>
        <v>33.28875</v>
      </c>
      <c r="I12" s="39"/>
    </row>
    <row r="13" spans="1:9" x14ac:dyDescent="0.2">
      <c r="A13" s="20" t="s">
        <v>29</v>
      </c>
      <c r="B13" s="34" t="s">
        <v>30</v>
      </c>
      <c r="C13" s="35">
        <v>828</v>
      </c>
      <c r="D13" s="35" t="s">
        <v>24</v>
      </c>
      <c r="E13" s="36">
        <v>1.8958999999999999</v>
      </c>
      <c r="F13" s="36">
        <v>1.8958999999999999</v>
      </c>
      <c r="G13" s="37">
        <v>44.3</v>
      </c>
      <c r="H13" s="38">
        <f t="shared" si="0"/>
        <v>8.3062499999999986</v>
      </c>
      <c r="I13" s="39"/>
    </row>
    <row r="14" spans="1:9" x14ac:dyDescent="0.2">
      <c r="A14" s="49"/>
      <c r="B14" s="50"/>
      <c r="C14" s="51"/>
      <c r="D14" s="51"/>
      <c r="E14" s="52"/>
      <c r="F14" s="52"/>
      <c r="G14" s="53"/>
      <c r="H14" s="54">
        <f>$H$2*G14</f>
        <v>0</v>
      </c>
      <c r="I14" s="55"/>
    </row>
    <row r="15" spans="1:9" x14ac:dyDescent="0.2">
      <c r="A15" s="42"/>
      <c r="B15" s="43"/>
      <c r="C15" s="44"/>
      <c r="D15" s="44"/>
      <c r="E15" s="45"/>
      <c r="F15" s="45"/>
      <c r="G15" s="46"/>
      <c r="H15" s="47"/>
      <c r="I15" s="48"/>
    </row>
    <row r="16" spans="1:9" x14ac:dyDescent="0.2">
      <c r="A16" s="56"/>
      <c r="B16" s="57"/>
      <c r="C16" s="58"/>
      <c r="D16" s="58"/>
      <c r="E16" s="59"/>
      <c r="F16" s="59"/>
      <c r="G16" s="60"/>
      <c r="H16" s="61"/>
      <c r="I16" s="62"/>
    </row>
    <row r="17" spans="1:9" x14ac:dyDescent="0.2">
      <c r="A17" s="6"/>
      <c r="B17" s="24"/>
      <c r="C17" s="9"/>
      <c r="D17" s="9"/>
      <c r="E17" s="12"/>
      <c r="F17" s="12"/>
      <c r="G17" s="16"/>
      <c r="H17" s="29"/>
      <c r="I17" s="17"/>
    </row>
    <row r="18" spans="1:9" x14ac:dyDescent="0.2">
      <c r="A18" s="6"/>
      <c r="B18" s="24"/>
      <c r="C18" s="9"/>
      <c r="D18" s="9"/>
      <c r="E18" s="12"/>
      <c r="F18" s="12"/>
      <c r="G18" s="16"/>
      <c r="H18" s="29"/>
      <c r="I18" s="17"/>
    </row>
    <row r="19" spans="1:9" x14ac:dyDescent="0.2">
      <c r="A19" s="6"/>
      <c r="B19" s="24"/>
      <c r="C19" s="9"/>
      <c r="D19" s="9"/>
      <c r="E19" s="12"/>
      <c r="F19" s="12"/>
      <c r="G19" s="16"/>
      <c r="H19" s="29"/>
      <c r="I19" s="17"/>
    </row>
    <row r="20" spans="1:9" x14ac:dyDescent="0.2">
      <c r="A20" s="6"/>
      <c r="B20" s="24"/>
      <c r="C20" s="9"/>
      <c r="D20" s="9"/>
      <c r="E20" s="12"/>
      <c r="F20" s="12"/>
      <c r="G20" s="16"/>
      <c r="H20" s="29"/>
      <c r="I20" s="17"/>
    </row>
    <row r="21" spans="1:9" x14ac:dyDescent="0.2">
      <c r="A21" s="6"/>
      <c r="B21" s="25" t="s">
        <v>14</v>
      </c>
      <c r="C21" s="9"/>
      <c r="D21" s="9"/>
      <c r="E21" s="12">
        <f>SUM(E7:E20)</f>
        <v>545.02739999999994</v>
      </c>
      <c r="F21" s="12">
        <f>SUM(F7:F20)</f>
        <v>246.0959</v>
      </c>
      <c r="G21" s="16">
        <f>SUM(G7:G20)</f>
        <v>5748.98</v>
      </c>
      <c r="H21" s="16">
        <f>SUM(H7:H20)</f>
        <v>1077.9337499999999</v>
      </c>
      <c r="I21" s="17"/>
    </row>
    <row r="22" spans="1:9" ht="13.5" thickBot="1" x14ac:dyDescent="0.25">
      <c r="A22" s="7"/>
      <c r="B22" s="26"/>
      <c r="C22" s="10"/>
      <c r="D22" s="10"/>
      <c r="E22" s="13"/>
      <c r="F22" s="13"/>
      <c r="G22" s="18"/>
      <c r="H22" s="30"/>
      <c r="I22" s="31"/>
    </row>
    <row r="23" spans="1:9" ht="13.5" thickTop="1" x14ac:dyDescent="0.2"/>
  </sheetData>
  <phoneticPr fontId="0" type="noConversion"/>
  <pageMargins left="1" right="0.25" top="0.3" bottom="0.3" header="0.5" footer="0.5"/>
  <pageSetup paperSize="17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A Valued SHESYS 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Co. Engineer's Office</dc:creator>
  <cp:lastModifiedBy>Heidi Howerton</cp:lastModifiedBy>
  <cp:lastPrinted>2021-07-01T17:33:07Z</cp:lastPrinted>
  <dcterms:created xsi:type="dcterms:W3CDTF">1999-09-10T11:40:28Z</dcterms:created>
  <dcterms:modified xsi:type="dcterms:W3CDTF">2026-07-01T13:57:26Z</dcterms:modified>
</cp:coreProperties>
</file>