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ADISON COUNTY SUMMARY" sheetId="1" r:id="rId1"/>
    <sheet name="104903-HEALTH SERVICES" sheetId="2" r:id="rId3"/>
    <sheet name="10490-MADISON COUNTY" sheetId="3" r:id="rId4"/>
    <sheet name="53901-JEFFERSON CORP" sheetId="4" r:id="rId5"/>
    <sheet name="54460-LONDON CITY" sheetId="5" r:id="rId6"/>
    <sheet name="55530-MT. STERLING CORP" sheetId="6" r:id="rId7"/>
    <sheet name="56720-PLAIN CITY CORP" sheetId="7" r:id="rId8"/>
    <sheet name="57370-S. SOLON CORP" sheetId="8" r:id="rId9"/>
    <sheet name="77777-FAYETTE COUNTY SPECIAL AS" sheetId="9" r:id="rId10"/>
    <sheet name="88888-MID OHIO SEWER &amp; WATER DI" sheetId="10" r:id="rId11"/>
  </sheets>
  <definedNames>
    <definedName name="_xlnm.Print_Titles" localSheetId="0">'MADISON COUNTY SUMMARY'!$A:$A</definedName>
    <definedName name="_xlnm.Print_Titles" localSheetId="1">'104903-HEALTH SERVICES'!$A:$A</definedName>
    <definedName name="_xlnm.Print_Titles" localSheetId="2">'10490-MADISON COUNTY'!$A:$A</definedName>
    <definedName name="_xlnm.Print_Titles" localSheetId="3">'53901-JEFFERSON CORP'!$A:$A</definedName>
    <definedName name="_xlnm.Print_Titles" localSheetId="4">'54460-LONDON CITY'!$A:$A</definedName>
    <definedName name="_xlnm.Print_Titles" localSheetId="5">'55530-MT. STERLING CORP'!$A:$A</definedName>
    <definedName name="_xlnm.Print_Titles" localSheetId="6">'56720-PLAIN CITY CORP'!$A:$A</definedName>
    <definedName name="_xlnm.Print_Titles" localSheetId="7">'57370-S. SOLON CORP'!$A:$A</definedName>
    <definedName name="_xlnm.Print_Titles" localSheetId="8">'77777-FAYETTE COUNTY SPECIAL AS'!$A:$A</definedName>
    <definedName name="_xlnm.Print_Titles" localSheetId="9">'88888-MID OHIO SEWER &amp; WATER DI'!$A:$A</definedName>
  </definedNames>
  <calcPr fullCalcOnLoad="1"/>
</workbook>
</file>

<file path=xl/sharedStrings.xml><?xml version="1.0" encoding="utf-8"?>
<sst xmlns="http://schemas.openxmlformats.org/spreadsheetml/2006/main" count="415" uniqueCount="415">
  <si>
    <t>SOURCE OF RECEIPTS</t>
  </si>
  <si>
    <t>TOTALS</t>
  </si>
  <si>
    <t>SPECIAL ASSESSMENTS</t>
  </si>
  <si>
    <t>Collected</t>
  </si>
  <si>
    <t/>
  </si>
  <si>
    <t>TOTAL DISTRIBUTION</t>
  </si>
  <si>
    <t>DEDUCTIONS</t>
  </si>
  <si>
    <t>Auditor Fee</t>
  </si>
  <si>
    <t>DETAC Fee</t>
  </si>
  <si>
    <t>TOTAL DEDUCTIONS</t>
  </si>
  <si>
    <t>BALANCES</t>
  </si>
  <si>
    <t>Less Refunds</t>
  </si>
  <si>
    <t>Less Advances</t>
  </si>
  <si>
    <t>NET DISTRIBUTION</t>
  </si>
  <si>
    <t>HEALTH DEPT SEWER INSPECT FEES</t>
  </si>
  <si>
    <t>M313131001</t>
  </si>
  <si>
    <t>Please sign and return to this office, revised Code, Sec 321.34</t>
  </si>
  <si>
    <t>It is hereby certified that the above funds for retirement of bonds</t>
  </si>
  <si>
    <t>have been received and paid into the bond retirement fund</t>
  </si>
  <si>
    <t>JENNIFER S. HUNTER</t>
  </si>
  <si>
    <t>COUNTY AUDITOR</t>
  </si>
  <si>
    <t>DEPUTY AUDITOR</t>
  </si>
  <si>
    <t>SIGNATURE OF OFFICER</t>
  </si>
  <si>
    <t>BIG PLAIN SOLAR SERVICE PAYMENT</t>
  </si>
  <si>
    <t>MADISON FIELDS SOLAR SERVICE PAYMENT</t>
  </si>
  <si>
    <t>FOX SQUIRREL SOLAR PH I SERVICE PAYMENT</t>
  </si>
  <si>
    <t>POWELL #2 MAINT</t>
  </si>
  <si>
    <t>ED RICHMOND #4 MAINT</t>
  </si>
  <si>
    <t>HARRISON #16 MAINT</t>
  </si>
  <si>
    <t>BRADFORD #20 MAINT</t>
  </si>
  <si>
    <t>BARRON RUN #97 MAINT</t>
  </si>
  <si>
    <t>CHRISTMAN #24 MAINT</t>
  </si>
  <si>
    <t>JOSE WAMPE #26 MAINT</t>
  </si>
  <si>
    <t>MARTIN MOON #27 MAINT</t>
  </si>
  <si>
    <t>MCGUIRE GILLILAND #28 MAINT</t>
  </si>
  <si>
    <t>BRIDGMAN #29 MAINT</t>
  </si>
  <si>
    <t>PROSE MONROE BIDWELL #7 MAINT</t>
  </si>
  <si>
    <t>C S BEATHARD #30 MAINT</t>
  </si>
  <si>
    <t>COLUMBUS HUDDLE #3 MAINT</t>
  </si>
  <si>
    <t>DORN #31 MAINT</t>
  </si>
  <si>
    <t>F M HORN #13 MAINT</t>
  </si>
  <si>
    <t>REA #32 MAINT</t>
  </si>
  <si>
    <t>JONES BALLENGER #18 MAINT</t>
  </si>
  <si>
    <t>E T JONES #33 MAINT</t>
  </si>
  <si>
    <t>VALLERY #95 MAINT</t>
  </si>
  <si>
    <t>WEIMER ALLISON #34 MAINT</t>
  </si>
  <si>
    <t>LAMBERT #35 MAINT</t>
  </si>
  <si>
    <t>ALKIRE #46A MAINT</t>
  </si>
  <si>
    <t>LUCAS #36 MAINT</t>
  </si>
  <si>
    <t>COLVIN #92 MAINT</t>
  </si>
  <si>
    <t>YUTZY #37 MAINT</t>
  </si>
  <si>
    <t>PUTNAM CULP #38 MAINT</t>
  </si>
  <si>
    <t>THE RAVINES AT LITTLE DARBY MAINT #169</t>
  </si>
  <si>
    <t>GUY STEWART #39 MAINT</t>
  </si>
  <si>
    <t>MIDWAY #174 MAINT</t>
  </si>
  <si>
    <t>FORREST #40 MAINT</t>
  </si>
  <si>
    <t>VAL WILSON MAINT #171</t>
  </si>
  <si>
    <t>MILLER CRAIG #41 MAINT</t>
  </si>
  <si>
    <t>GLADE RUN #188-B MAINTENANCE</t>
  </si>
  <si>
    <t>SUGARCREEK #43 MAINT</t>
  </si>
  <si>
    <t>MORAIN COMPLEX #14-44-45 MAINT</t>
  </si>
  <si>
    <t>YUTZY SINGLE #37B MAINT</t>
  </si>
  <si>
    <t>RANGE SINGLE MAINT #172</t>
  </si>
  <si>
    <t>ALKIRE #46 MAINT</t>
  </si>
  <si>
    <t>YUTZY #37A AREA 1 &amp; 2 MAINT</t>
  </si>
  <si>
    <t>GALBREATH #47 MAINT</t>
  </si>
  <si>
    <t>F M HORN MAINT #132</t>
  </si>
  <si>
    <t>OPOSSUM RUN #48 MAINT</t>
  </si>
  <si>
    <t>MADISON-PLAINS #50 MAINT</t>
  </si>
  <si>
    <t>DORN MAINT #155</t>
  </si>
  <si>
    <t>VAN CLEVE #51 MAINT</t>
  </si>
  <si>
    <t>KENT #81A MAINTENANCE</t>
  </si>
  <si>
    <t>BLANCHE RUN #52 MAINT</t>
  </si>
  <si>
    <t>JONES BALLENGER #53 MAINT</t>
  </si>
  <si>
    <t>JOHN GORDON #54 MAINT</t>
  </si>
  <si>
    <t>OLD COLUMBUS EAST #168 MAINTENANCE</t>
  </si>
  <si>
    <t>DUNN-HAMILTON #177 MAINT</t>
  </si>
  <si>
    <t>MCGUIRE MAINT #176</t>
  </si>
  <si>
    <t>CHAMPERS #55 MAINT</t>
  </si>
  <si>
    <t>BRIDGEMAN EXT #29A MAINT ONLY (NO CONST FOR 29A)</t>
  </si>
  <si>
    <t>ODAY #59 MAINT</t>
  </si>
  <si>
    <t>MADDEN #61 MAINT</t>
  </si>
  <si>
    <t>L B PRUGH EXTENSION #187 MAINT</t>
  </si>
  <si>
    <t>WORTHINGTON #62 MAINT</t>
  </si>
  <si>
    <t>FITZGERALD EXTENSION #74C MAINT</t>
  </si>
  <si>
    <t>HAMILTON #64 MAINT</t>
  </si>
  <si>
    <t>CLINGAN #65 MAINT</t>
  </si>
  <si>
    <t>TREHEARNE #66 MAINT</t>
  </si>
  <si>
    <t>CHILDER HIGGINS #58 MAINT</t>
  </si>
  <si>
    <t>CHENOWETH #67 MAINT</t>
  </si>
  <si>
    <t>STRALEY #193 AREA 1 &amp; 2 MAINT</t>
  </si>
  <si>
    <t>BIDWELL BRIDENSTINE EXT #96-A MAINT</t>
  </si>
  <si>
    <t>WILLIAM RICHMOND #1 MAINT</t>
  </si>
  <si>
    <t>BRAGG JOINT #25 MAINT</t>
  </si>
  <si>
    <t>WOOSLEY #72 MAINT</t>
  </si>
  <si>
    <t>WOOSLEY EXT # 72A MAINT</t>
  </si>
  <si>
    <t>WEIMER-ALLISON SGL # 34A MAINT</t>
  </si>
  <si>
    <t>LINSON #17 MAINT</t>
  </si>
  <si>
    <t>ORA S WESTWATER #9 MAINT</t>
  </si>
  <si>
    <t>HARROD GORDIN #10-A MAINT</t>
  </si>
  <si>
    <t>DAVID S GRAHAM #8 MAINT</t>
  </si>
  <si>
    <t>J B HARRISON #147 MAINT</t>
  </si>
  <si>
    <t>MILLIKEN #69 MAINT</t>
  </si>
  <si>
    <t>R J WILSON #71 MAINT</t>
  </si>
  <si>
    <t>L B PRUGH #73 MAINT</t>
  </si>
  <si>
    <t>FITZGERALD #74 MAINT</t>
  </si>
  <si>
    <t>DHUME #78 MAINT</t>
  </si>
  <si>
    <t>GLADE RUN #76 MAINT</t>
  </si>
  <si>
    <t>GLADE RUN LATERAL #5 DITCH # 198</t>
  </si>
  <si>
    <t>YUTZY #79 MAINT</t>
  </si>
  <si>
    <t>HEAFEY #77 MAINT</t>
  </si>
  <si>
    <t>ARNOLD GROVE #70 MAINT</t>
  </si>
  <si>
    <t>MARION BIDWELL #82 MAINT</t>
  </si>
  <si>
    <t>GENEVA CHENOWETH #84 MAINT</t>
  </si>
  <si>
    <t>T A SMITH #87 MAINT</t>
  </si>
  <si>
    <t>HILL #89 MAINT</t>
  </si>
  <si>
    <t>PAUL SANFORD #85 MAINT</t>
  </si>
  <si>
    <t>FITZGERALD #90 MAINT</t>
  </si>
  <si>
    <t>PUTNAM CULP #83 MAINT</t>
  </si>
  <si>
    <t>BIDWELL BRIDENSTEIN #96 MAINT</t>
  </si>
  <si>
    <t>DOROTHY DOWNING #100 MAINT</t>
  </si>
  <si>
    <t>F M HORN #104 MAINT</t>
  </si>
  <si>
    <t>ROTH #106 MAINT</t>
  </si>
  <si>
    <t>RAYMOND M WEIMER #6 MAINT</t>
  </si>
  <si>
    <t>BURR OAKS #23 MAINT</t>
  </si>
  <si>
    <t>BALES #102 MAINT</t>
  </si>
  <si>
    <t>JACOB MILLER #19 MAINT</t>
  </si>
  <si>
    <t>ENCHANTED VALLEY #98 MAINT</t>
  </si>
  <si>
    <t>MIDWAY #22 MAINT</t>
  </si>
  <si>
    <t>A W WILSON #109 MAINT</t>
  </si>
  <si>
    <t>SANFORD #110 MAINT</t>
  </si>
  <si>
    <t>MARTIN MOON #111 MAINT</t>
  </si>
  <si>
    <t>TAYLOR BLAIR #99 MAINT</t>
  </si>
  <si>
    <t>E A BLAUGHER #5 MAINT</t>
  </si>
  <si>
    <t>DUN #112 MAINT</t>
  </si>
  <si>
    <t>HARDEN ESTATES #119 MAINT</t>
  </si>
  <si>
    <t>SOUTH HAMPTON ESTATES #120 MAINT</t>
  </si>
  <si>
    <t>DEER RUN FARMS #124 MAINT</t>
  </si>
  <si>
    <t>COUNTRY ACRES #125 MAINT</t>
  </si>
  <si>
    <t>SUMMERFORD #118 MAINT</t>
  </si>
  <si>
    <t>ELLA BEACH #126 MAINT</t>
  </si>
  <si>
    <t>W S ROBINSON #130 MAINT</t>
  </si>
  <si>
    <t>CHILDRENS HOME #127 MAINT</t>
  </si>
  <si>
    <t>FORREST LAKE ESTATES #128 MAINT</t>
  </si>
  <si>
    <t>DEER TRAILS #129 MAINT</t>
  </si>
  <si>
    <t>CORNELL STOUGHTON #56 MAINT</t>
  </si>
  <si>
    <t>SWEENEY RUN #142 MAINT</t>
  </si>
  <si>
    <t>NIOGA TOOPS #144 MAINT</t>
  </si>
  <si>
    <t>ODAY EXTENSION #133 MAINT</t>
  </si>
  <si>
    <t>THOMAS CLOUD #15 MAINT</t>
  </si>
  <si>
    <t>PUTNAM CULP #151 MAINT</t>
  </si>
  <si>
    <t>L B PRUGH #153 MAINT</t>
  </si>
  <si>
    <t>GREENBRAIR #162 MAINTENANCE</t>
  </si>
  <si>
    <t>FRIENDSHIP #141 MAINT</t>
  </si>
  <si>
    <t>COGNIAC #166</t>
  </si>
  <si>
    <t>DUNKIN #163 MAINTENANCE</t>
  </si>
  <si>
    <t>FITZGERALD #74A MAINTENANCE</t>
  </si>
  <si>
    <t>FITZGERALD #74B MAINTENANCE</t>
  </si>
  <si>
    <t>YATES #179 MAINTENANCE</t>
  </si>
  <si>
    <t>CHANDLER #183 MAINTENANCE</t>
  </si>
  <si>
    <t>J R MOATS #159A MAINTENANCE</t>
  </si>
  <si>
    <t>CARY DITCH #200 MAINTENANCE</t>
  </si>
  <si>
    <t>PH ROBERTS EXT 182-A MAINTENANCE</t>
  </si>
  <si>
    <t>THOMAS CLOUD EXT 15-A MAINTENANCE</t>
  </si>
  <si>
    <t>SWEENY RUN EXT 142-A MAINT</t>
  </si>
  <si>
    <t>J B HARRISON EXT 16-A MAINT</t>
  </si>
  <si>
    <t>VALLERY DITCH EXT #95-A MAINT</t>
  </si>
  <si>
    <t>SCHROCK MAINTENANCE</t>
  </si>
  <si>
    <t>VALLERY EST 95-B MAINTENANCE</t>
  </si>
  <si>
    <t>WEIMER ALLISON TRIBUTARY #201</t>
  </si>
  <si>
    <t>YATES DITCH EXT #179A MAINT</t>
  </si>
  <si>
    <t>SIDNER DITCH #197 MAINT</t>
  </si>
  <si>
    <t>DORN EXT #31A MAINT</t>
  </si>
  <si>
    <t>NEWPORT DITCH #205 MAINT</t>
  </si>
  <si>
    <t>CARTERS MILL DITCH #207 MAINT</t>
  </si>
  <si>
    <t>JOHN GORDIN TRIBUTARY #203 MAINT</t>
  </si>
  <si>
    <t>MORAIN WRIGHTSVILLE DITCH #204 MAINT</t>
  </si>
  <si>
    <t>HAROD GORDIN #10B MAINT</t>
  </si>
  <si>
    <t>GLADE RUN LATERAL 5 EXT #198A MAINT</t>
  </si>
  <si>
    <t>HB BEACH DITCH #12 MAINT</t>
  </si>
  <si>
    <t>P H ROBERTS # 182 MAINT</t>
  </si>
  <si>
    <t>GLADE RUN DITCH EXT #76A MAINT</t>
  </si>
  <si>
    <t>KILEVILLE JOINT DITCH #206 MAINT</t>
  </si>
  <si>
    <t>WE ROBERTS EXT #117B MAINT</t>
  </si>
  <si>
    <t>DOMBEY DITCH #209 MAINT</t>
  </si>
  <si>
    <t>OPOSSUM RUN EXT #48A MAINT</t>
  </si>
  <si>
    <t>GLADE RUN #215 MAINT</t>
  </si>
  <si>
    <t>GLADE RUN #213 MAINT</t>
  </si>
  <si>
    <t>MADISON MEADOWS SUB #217 MAINT</t>
  </si>
  <si>
    <t>TOPE DITCH #216 MAINT</t>
  </si>
  <si>
    <t>THOMAS LANE #211 MAINTENANCE</t>
  </si>
  <si>
    <t>GANNON DITCH #214 MAINTENANCE</t>
  </si>
  <si>
    <t>MONROE BIDWELL #212 MAINTEANCE</t>
  </si>
  <si>
    <t>VAN CLEVE EXT #51A MAINTENANCE</t>
  </si>
  <si>
    <t>KILEVILLE JOINT DITCH #206 CONST</t>
  </si>
  <si>
    <t>DOMBEY DITCH #209 CONST</t>
  </si>
  <si>
    <t>THOMAS LANE #211 CONST</t>
  </si>
  <si>
    <t>GANNON DITCH #214 CONST INT</t>
  </si>
  <si>
    <t>MONROE BIDWELL #212 CONST INT</t>
  </si>
  <si>
    <t>VAN CLEVE EXT #51A CONST INT</t>
  </si>
  <si>
    <t>GANNON DITCH #214 CONST FIXED</t>
  </si>
  <si>
    <t>MONROE BIDWELL #212 CONST FIXED</t>
  </si>
  <si>
    <t>VAN CLEVE EXT #51A CONST FIXED</t>
  </si>
  <si>
    <t>37-1888746</t>
  </si>
  <si>
    <t>37-1889715</t>
  </si>
  <si>
    <t>86-2140806</t>
  </si>
  <si>
    <t>C160101001</t>
  </si>
  <si>
    <t>C160101002</t>
  </si>
  <si>
    <t>C160101003</t>
  </si>
  <si>
    <t>C160101004</t>
  </si>
  <si>
    <t>C160101005</t>
  </si>
  <si>
    <t>C160101006</t>
  </si>
  <si>
    <t>C160101007</t>
  </si>
  <si>
    <t>C160101009</t>
  </si>
  <si>
    <t>C160101010</t>
  </si>
  <si>
    <t>C160101011</t>
  </si>
  <si>
    <t>C160101012</t>
  </si>
  <si>
    <t>C160101013</t>
  </si>
  <si>
    <t>C160101014</t>
  </si>
  <si>
    <t>C160101015</t>
  </si>
  <si>
    <t>C160101016</t>
  </si>
  <si>
    <t>C160101017</t>
  </si>
  <si>
    <t>C160101018</t>
  </si>
  <si>
    <t>C160101019</t>
  </si>
  <si>
    <t>C160101020</t>
  </si>
  <si>
    <t>C160101021</t>
  </si>
  <si>
    <t>C160101022</t>
  </si>
  <si>
    <t>C160101023</t>
  </si>
  <si>
    <t>C160101024</t>
  </si>
  <si>
    <t>C160101025</t>
  </si>
  <si>
    <t>C160101026</t>
  </si>
  <si>
    <t>C160101027</t>
  </si>
  <si>
    <t>C160101028</t>
  </si>
  <si>
    <t>C160101029</t>
  </si>
  <si>
    <t>C160101030</t>
  </si>
  <si>
    <t>C160101031</t>
  </si>
  <si>
    <t>C160101032</t>
  </si>
  <si>
    <t>C160101033</t>
  </si>
  <si>
    <t>C160101034</t>
  </si>
  <si>
    <t>C160101035</t>
  </si>
  <si>
    <t>C160101037</t>
  </si>
  <si>
    <t>C160101038</t>
  </si>
  <si>
    <t>C160101040</t>
  </si>
  <si>
    <t>C160101041</t>
  </si>
  <si>
    <t>C160101042</t>
  </si>
  <si>
    <t>C160101043</t>
  </si>
  <si>
    <t>C160101044</t>
  </si>
  <si>
    <t>C160101045</t>
  </si>
  <si>
    <t>C160101047</t>
  </si>
  <si>
    <t>C160101048</t>
  </si>
  <si>
    <t>C160101049</t>
  </si>
  <si>
    <t>C160101050</t>
  </si>
  <si>
    <t>C160101051</t>
  </si>
  <si>
    <t>C160101053</t>
  </si>
  <si>
    <t>C160101055</t>
  </si>
  <si>
    <t>C160101056</t>
  </si>
  <si>
    <t>C160101057</t>
  </si>
  <si>
    <t>C160101058</t>
  </si>
  <si>
    <t>C160101059</t>
  </si>
  <si>
    <t>C160101062</t>
  </si>
  <si>
    <t>C160101063</t>
  </si>
  <si>
    <t>C160101065</t>
  </si>
  <si>
    <t>C160101066</t>
  </si>
  <si>
    <t>C160101067</t>
  </si>
  <si>
    <t>C160101068</t>
  </si>
  <si>
    <t>C160101069</t>
  </si>
  <si>
    <t>C160101071</t>
  </si>
  <si>
    <t>C160101073</t>
  </si>
  <si>
    <t>C160101074</t>
  </si>
  <si>
    <t>C160101075</t>
  </si>
  <si>
    <t>C160101077</t>
  </si>
  <si>
    <t>C160101079</t>
  </si>
  <si>
    <t>C160101085</t>
  </si>
  <si>
    <t>C160101086</t>
  </si>
  <si>
    <t>C160101094</t>
  </si>
  <si>
    <t>C160101095</t>
  </si>
  <si>
    <t>C160101096</t>
  </si>
  <si>
    <t>C160101098</t>
  </si>
  <si>
    <t>C160101099</t>
  </si>
  <si>
    <t>C160101100</t>
  </si>
  <si>
    <t>C160101101</t>
  </si>
  <si>
    <t>C160101103</t>
  </si>
  <si>
    <t>C160101104</t>
  </si>
  <si>
    <t>C160101112</t>
  </si>
  <si>
    <t>C160101114</t>
  </si>
  <si>
    <t>C160101116</t>
  </si>
  <si>
    <t>C160101118</t>
  </si>
  <si>
    <t>C160101120</t>
  </si>
  <si>
    <t>C160101121</t>
  </si>
  <si>
    <t>C160101122</t>
  </si>
  <si>
    <t>C160101124</t>
  </si>
  <si>
    <t>C160101126</t>
  </si>
  <si>
    <t>C160101131</t>
  </si>
  <si>
    <t>C160101133</t>
  </si>
  <si>
    <t>C160101134</t>
  </si>
  <si>
    <t>C160101136</t>
  </si>
  <si>
    <t>C160101138</t>
  </si>
  <si>
    <t>C160101140</t>
  </si>
  <si>
    <t>C160101142</t>
  </si>
  <si>
    <t>C160101144</t>
  </si>
  <si>
    <t>C160101147</t>
  </si>
  <si>
    <t>C160101149</t>
  </si>
  <si>
    <t>C160101151</t>
  </si>
  <si>
    <t>C160101152</t>
  </si>
  <si>
    <t>C160101153</t>
  </si>
  <si>
    <t>C160101154</t>
  </si>
  <si>
    <t>C160101156</t>
  </si>
  <si>
    <t>C160101157</t>
  </si>
  <si>
    <t>C160101158</t>
  </si>
  <si>
    <t>C160101161</t>
  </si>
  <si>
    <t>C160101163</t>
  </si>
  <si>
    <t>C160101165</t>
  </si>
  <si>
    <t>C160101168</t>
  </si>
  <si>
    <t>C160101169</t>
  </si>
  <si>
    <t>C160101174</t>
  </si>
  <si>
    <t>C160101178</t>
  </si>
  <si>
    <t>C160101180</t>
  </si>
  <si>
    <t>C160101182</t>
  </si>
  <si>
    <t>C160101184</t>
  </si>
  <si>
    <t>C160101188</t>
  </si>
  <si>
    <t>C160101193</t>
  </si>
  <si>
    <t>C160101195</t>
  </si>
  <si>
    <t>C160101197</t>
  </si>
  <si>
    <t>C160101200</t>
  </si>
  <si>
    <t>C160101202</t>
  </si>
  <si>
    <t>C160101204</t>
  </si>
  <si>
    <t>C160101206</t>
  </si>
  <si>
    <t>C160101207</t>
  </si>
  <si>
    <t>C160101210</t>
  </si>
  <si>
    <t>C160101213</t>
  </si>
  <si>
    <t>C160101221</t>
  </si>
  <si>
    <t>C160101225</t>
  </si>
  <si>
    <t>C160101231</t>
  </si>
  <si>
    <t>C160101240</t>
  </si>
  <si>
    <t>C160101248</t>
  </si>
  <si>
    <t>C160101250</t>
  </si>
  <si>
    <t>C160101255</t>
  </si>
  <si>
    <t>C160101256</t>
  </si>
  <si>
    <t>C160101262</t>
  </si>
  <si>
    <t>C160101265</t>
  </si>
  <si>
    <t>C160101266</t>
  </si>
  <si>
    <t>C160101267</t>
  </si>
  <si>
    <t>C160101268</t>
  </si>
  <si>
    <t>C160101269</t>
  </si>
  <si>
    <t>C160101271</t>
  </si>
  <si>
    <t>C160101272</t>
  </si>
  <si>
    <t>C160101273</t>
  </si>
  <si>
    <t>C160101274</t>
  </si>
  <si>
    <t>C160101275</t>
  </si>
  <si>
    <t>C160101276</t>
  </si>
  <si>
    <t>C160101277</t>
  </si>
  <si>
    <t>C160101278</t>
  </si>
  <si>
    <t>C160101279</t>
  </si>
  <si>
    <t>C160101280</t>
  </si>
  <si>
    <t>C160101281</t>
  </si>
  <si>
    <t>C160101282</t>
  </si>
  <si>
    <t>C160101283</t>
  </si>
  <si>
    <t>C160101284</t>
  </si>
  <si>
    <t>C160101285</t>
  </si>
  <si>
    <t>C160101287</t>
  </si>
  <si>
    <t>C160101288</t>
  </si>
  <si>
    <t>C160101289</t>
  </si>
  <si>
    <t>C160101291</t>
  </si>
  <si>
    <t>C160101292</t>
  </si>
  <si>
    <t>C160101293</t>
  </si>
  <si>
    <t>C160101294</t>
  </si>
  <si>
    <t>C160101295</t>
  </si>
  <si>
    <t>C160101296</t>
  </si>
  <si>
    <t>C160101297</t>
  </si>
  <si>
    <t>C160101298</t>
  </si>
  <si>
    <t>C160101299</t>
  </si>
  <si>
    <t>C160101300</t>
  </si>
  <si>
    <t>C160101301</t>
  </si>
  <si>
    <t>C160101302</t>
  </si>
  <si>
    <t>C530101291</t>
  </si>
  <si>
    <t>C530101293</t>
  </si>
  <si>
    <t>C530101294</t>
  </si>
  <si>
    <t>C530101295</t>
  </si>
  <si>
    <t>C530101296</t>
  </si>
  <si>
    <t>C530101297</t>
  </si>
  <si>
    <t>F530101295</t>
  </si>
  <si>
    <t>F530101296</t>
  </si>
  <si>
    <t>F530101297</t>
  </si>
  <si>
    <t>WEST JEFFERSON - WEEDS/TREE CUTTING</t>
  </si>
  <si>
    <t>M101010060</t>
  </si>
  <si>
    <t>LONDON DELINQUENT WATER/SEWER/TRASH</t>
  </si>
  <si>
    <t>LONDON CORP NUISANCE RMVL / MOWING</t>
  </si>
  <si>
    <t>GRACELAND/MARIEMONT SEWER CONST</t>
  </si>
  <si>
    <t>LONDON TREE ASSESSMENT</t>
  </si>
  <si>
    <t>M103131115</t>
  </si>
  <si>
    <t>M103131116</t>
  </si>
  <si>
    <t>M313131003</t>
  </si>
  <si>
    <t>M883131100</t>
  </si>
  <si>
    <t>MT STERLING NUISANCE (REMOVAL)</t>
  </si>
  <si>
    <t>M181818050</t>
  </si>
  <si>
    <t>PLAIN CITY DELINQUENT WATER/SEWER/TRASH</t>
  </si>
  <si>
    <t>M040404003</t>
  </si>
  <si>
    <t>SOUTH SOLON- WEEDS/MOWING</t>
  </si>
  <si>
    <t>SOUTH SOLON - STREET LIGHTING</t>
  </si>
  <si>
    <t>M280101001</t>
  </si>
  <si>
    <t>M280101002</t>
  </si>
  <si>
    <t>SHEPERD JOINT COUNTY DITCH MAINT</t>
  </si>
  <si>
    <t>BROCK JOINT #125 MAINT</t>
  </si>
  <si>
    <t>MARCEY JOINT #150 MAINT</t>
  </si>
  <si>
    <t>C160101052</t>
  </si>
  <si>
    <t>C160101076</t>
  </si>
  <si>
    <t>C160101106</t>
  </si>
  <si>
    <t>I-70 WATER/SEWER USAGE (DELQ)</t>
  </si>
  <si>
    <t>CAMP WISSALOHICAN CONSTRUCTION (2027)</t>
  </si>
  <si>
    <t>CHOCTAW LAKE (OPWC) SEWER CONST (THRU TY 2024)</t>
  </si>
  <si>
    <t>CHOCTAW LAKE (OWDA) SEWER CONST (THRU TY 2029)</t>
  </si>
  <si>
    <t>C160101080</t>
  </si>
  <si>
    <t>C530101265</t>
  </si>
  <si>
    <t>C530101268</t>
  </si>
  <si>
    <t>C530101269</t>
  </si>
</sst>
</file>

<file path=xl/styles.xml><?xml version="1.0" encoding="utf-8"?>
<styleSheet xmlns="http://schemas.openxmlformats.org/spreadsheetml/2006/main">
  <numFmts count="1">
    <numFmt numFmtId="164" formatCode="#,##0.00_);[Red](#,##0.00);&quot;&quot;"/>
  </numFmts>
  <fonts count="3">
    <font>
      <sz val="11"/>
      <name val="Calibri"/>
    </font>
    <font>
      <b/>
      <sz val="7"/>
      <color rgb="FF000000" tint="0"/>
      <name val="Arial"/>
    </font>
    <font>
      <sz val="7"/>
      <color rgb="FF000000" tint="0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 tint="0"/>
      </bottom>
      <diagonal/>
    </border>
    <border>
      <left/>
      <right/>
      <top style="thin">
        <color rgb="FF000000" tint="0"/>
      </top>
      <bottom style="thin">
        <color rgb="FF000000" tint="0"/>
      </bottom>
      <diagonal/>
    </border>
    <border>
      <left/>
      <right/>
      <top style="thin">
        <color rgb="FF000000" tint="0"/>
      </top>
      <bottom/>
      <diagonal/>
    </border>
  </borders>
  <cellStyleXfs count="1">
    <xf numFmtId="0" fontId="0"/>
  </cellStyleXfs>
  <cellXfs count="20">
    <xf numFmtId="0" applyNumberFormat="1" fontId="0" applyFont="1" xfId="0" applyProtection="1"/>
    <xf numFmtId="0" applyNumberFormat="1" fontId="1" applyFont="1" borderId="2" applyBorder="1" xfId="0" applyProtection="1"/>
    <xf numFmtId="0" applyNumberFormat="1" fontId="0" applyFont="1" xfId="0" applyProtection="1" applyAlignment="1">
      <alignment horizontal="center" wrapText="1"/>
    </xf>
    <xf numFmtId="0" applyNumberFormat="1" fontId="1" applyFont="1" borderId="2" applyBorder="1" xfId="0" applyProtection="1" applyAlignment="1">
      <alignment horizontal="center" wrapText="1"/>
    </xf>
    <xf numFmtId="0" applyNumberFormat="1" fontId="1" applyFont="1" borderId="3" applyBorder="1" xfId="0" applyProtection="1" applyAlignment="1">
      <alignment horizontal="center" wrapText="1"/>
    </xf>
    <xf numFmtId="0" applyNumberFormat="1" fontId="2" applyFont="1" borderId="3" applyBorder="1" xfId="0" applyProtection="1">
      <alignment indent="1"/>
    </xf>
    <xf numFmtId="164" applyNumberFormat="1" fontId="2" applyFont="1" borderId="3" applyBorder="1" xfId="0" applyProtection="1" applyAlignment="1">
      <alignment horizontal="right" wrapText="1"/>
    </xf>
    <xf numFmtId="0" applyNumberFormat="1" fontId="2" applyFont="1" xfId="0" applyProtection="1">
      <alignment indent="1"/>
    </xf>
    <xf numFmtId="0" applyNumberFormat="1" fontId="2" applyFont="1" borderId="2" applyBorder="1" xfId="0" applyProtection="1">
      <alignment indent="1"/>
    </xf>
    <xf numFmtId="164" applyNumberFormat="1" fontId="2" applyFont="1" borderId="2" applyBorder="1" xfId="0" applyProtection="1" applyAlignment="1">
      <alignment horizontal="right" wrapText="1"/>
    </xf>
    <xf numFmtId="0" applyNumberFormat="1" fontId="1" applyFont="1" borderId="1" applyBorder="1" xfId="0" applyProtection="1"/>
    <xf numFmtId="164" applyNumberFormat="1" fontId="2" applyFont="1" xfId="0" applyProtection="1" applyAlignment="1">
      <alignment horizontal="right" wrapText="1"/>
    </xf>
    <xf numFmtId="0" applyNumberFormat="1" fontId="2" applyFont="1" xfId="0" applyProtection="1" applyAlignment="1">
      <alignment horizontal="left" indent="1"/>
    </xf>
    <xf numFmtId="0" applyNumberFormat="1" fontId="2" applyFont="1" borderId="1" applyBorder="1" xfId="0" applyProtection="1">
      <alignment indent="1"/>
    </xf>
    <xf numFmtId="0" applyNumberFormat="1" fontId="2" applyFont="1" borderId="1" applyBorder="1" xfId="0" applyProtection="1" applyAlignment="1">
      <alignment horizontal="center" wrapText="1" indent="1"/>
    </xf>
    <xf numFmtId="164" applyNumberFormat="1" fontId="2" applyFont="1" xfId="0" applyProtection="1" applyAlignment="1">
      <alignment horizontal="right"/>
    </xf>
    <xf numFmtId="164" applyNumberFormat="1" fontId="2" applyFont="1" borderId="3" applyBorder="1" xfId="0" applyProtection="1" applyAlignment="1">
      <alignment horizontal="right"/>
    </xf>
    <xf numFmtId="164" applyNumberFormat="1" fontId="2" applyFont="1" borderId="1" applyBorder="1" xfId="0" applyProtection="1" applyAlignment="1">
      <alignment horizontal="right"/>
    </xf>
    <xf numFmtId="164" applyNumberFormat="1" fontId="2" applyFont="1" borderId="2" applyBorder="1" xfId="0" applyProtection="1" applyAlignment="1">
      <alignment horizontal="right"/>
    </xf>
    <xf numFmtId="0" applyNumberFormat="1" fontId="2" applyFont="1" xfId="0" applyProtection="1" applyAlignment="1">
      <alignment horizontal="center" wrapText="1" inden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P60"/>
  <sheetViews>
    <sheetView workbookViewId="0"/>
  </sheetViews>
  <sheetFormatPr defaultRowHeight="12.75" customHeight="1"/>
  <cols>
    <col min="1" max="1" width="17.87031364440918" customWidth="1"/>
    <col min="2" max="2" width="9.140625" customWidth="1"/>
    <col min="14" max="14" hidden="1" width="9.140625" customWidth="1"/>
    <col min="15" max="15" hidden="1" width="9.140625" customWidth="1"/>
    <col min="16" max="16" hidden="1" width="9.140625" customWidth="1"/>
    <col min="17" max="17" hidden="1" width="9.140625" customWidth="1"/>
    <col min="18" max="18" hidden="1" width="9.140625" customWidth="1"/>
    <col min="19" max="19" hidden="1" width="9.140625" customWidth="1"/>
    <col min="20" max="20" hidden="1" width="9.140625" customWidth="1"/>
    <col min="21" max="21" hidden="1" width="9.140625" customWidth="1"/>
    <col min="22" max="22" hidden="1" width="9.140625" customWidth="1"/>
    <col min="23" max="23" hidden="1" width="9.140625" customWidth="1"/>
    <col min="24" max="24" hidden="1" width="9.140625" customWidth="1"/>
    <col min="25" max="25" hidden="1" width="9.140625" customWidth="1"/>
    <col min="28" max="28" hidden="1" width="9.140625" customWidth="1"/>
    <col min="29" max="29" hidden="1" width="9.140625" customWidth="1"/>
    <col min="30" max="30" hidden="1" width="9.140625" customWidth="1"/>
    <col min="31" max="31" hidden="1" width="9.140625" customWidth="1"/>
    <col min="32" max="32" hidden="1" width="9.140625" customWidth="1"/>
    <col min="33" max="33" hidden="1" width="9.140625" customWidth="1"/>
    <col min="34" max="34" hidden="1" width="9.140625" customWidth="1"/>
    <col min="35" max="35" hidden="1" width="9.140625" customWidth="1"/>
    <col min="36" max="36" hidden="1" width="9.140625" customWidth="1"/>
    <col min="37" max="37" hidden="1" width="9.140625" customWidth="1"/>
    <col min="39" max="39" hidden="1" width="9.140625" customWidth="1"/>
    <col min="40" max="40" hidden="1" width="9.140625" customWidth="1"/>
    <col min="41" max="41" hidden="1" width="9.140625" customWidth="1"/>
    <col min="42" max="42" hidden="1" width="9.140625" customWidth="1"/>
  </cols>
  <sheetData>
    <row r="1">
      <c r="N1" s="0">
        <f>'10490-MADISON COUNTY'!FZ4</f>
      </c>
      <c r="O1" s="0">
        <f>'10490-MADISON COUNTY'!FZ5</f>
      </c>
      <c r="P1" s="0">
        <f>'10490-MADISON COUNTY'!FZ6</f>
      </c>
      <c r="Q1" s="0">
        <f>'10490-MADISON COUNTY'!FZ7</f>
      </c>
      <c r="R1" s="0">
        <f>'10490-MADISON COUNTY'!FZ8</f>
      </c>
      <c r="S1" s="0">
        <f>'10490-MADISON COUNTY'!FZ9</f>
      </c>
      <c r="T1" s="0">
        <f>'10490-MADISON COUNTY'!FZ10</f>
      </c>
      <c r="U1" s="0">
        <f>'10490-MADISON COUNTY'!FZ11</f>
      </c>
      <c r="V1" s="0">
        <f>'10490-MADISON COUNTY'!FZ12</f>
      </c>
      <c r="W1" s="0">
        <f>'10490-MADISON COUNTY'!FZ13</f>
      </c>
      <c r="X1" s="0">
        <f>'10490-MADISON COUNTY'!FZ14</f>
      </c>
      <c r="Y1" s="0">
        <f>'10490-MADISON COUNTY'!FZ15</f>
      </c>
      <c r="AB1" s="0">
        <f>'10490-MADISON COUNTY'!FZ18</f>
      </c>
      <c r="AC1" s="0">
        <f>'10490-MADISON COUNTY'!FZ19</f>
      </c>
      <c r="AD1" s="0">
        <f>'10490-MADISON COUNTY'!FZ20</f>
      </c>
      <c r="AE1" s="0">
        <f>'10490-MADISON COUNTY'!FZ21</f>
      </c>
      <c r="AF1" s="0">
        <f>'10490-MADISON COUNTY'!FZ22</f>
      </c>
      <c r="AG1" s="0">
        <f>'10490-MADISON COUNTY'!FZ23</f>
      </c>
      <c r="AH1" s="0">
        <f>'10490-MADISON COUNTY'!FZ24</f>
      </c>
      <c r="AI1" s="0">
        <f>'10490-MADISON COUNTY'!FZ25</f>
      </c>
      <c r="AJ1" s="0">
        <f>'10490-MADISON COUNTY'!FZ26</f>
      </c>
      <c r="AK1" s="0">
        <f>'10490-MADISON COUNTY'!FZ27</f>
      </c>
      <c r="AM1" s="0">
        <f>'10490-MADISON COUNTY'!FZ29</f>
      </c>
      <c r="AN1" s="0">
        <f>'10490-MADISON COUNTY'!FZ30</f>
      </c>
      <c r="AO1" s="0">
        <f>'10490-MADISON COUNTY'!FZ31</f>
      </c>
      <c r="AP1" s="0">
        <f>'10490-MADISON COUNTY'!FZ32</f>
      </c>
    </row>
    <row r="2">
      <c r="A2" s="1" t="s">
        <v>0</v>
      </c>
      <c r="B2" s="1" t="s">
        <v>1</v>
      </c>
    </row>
    <row r="3" ht="12" customHeight="1">
      <c r="A3" s="1" t="s">
        <v>2</v>
      </c>
    </row>
    <row r="4" ht="12" customHeight="1">
      <c r="A4" s="5" t="s">
        <v>3</v>
      </c>
      <c r="B4" s="16">
        <f>=SUM(N1:N60)</f>
      </c>
      <c r="N4" s="0">
        <f>'104903-HEALTH SERVICES'!C4</f>
      </c>
      <c r="O4" s="0">
        <f>'104903-HEALTH SERVICES'!C5</f>
      </c>
      <c r="P4" s="0">
        <f>'104903-HEALTH SERVICES'!C6</f>
      </c>
      <c r="Q4" s="0">
        <f>'104903-HEALTH SERVICES'!C7</f>
      </c>
      <c r="R4" s="0">
        <f>'104903-HEALTH SERVICES'!C8</f>
      </c>
      <c r="S4" s="0">
        <f>'104903-HEALTH SERVICES'!C9</f>
      </c>
      <c r="T4" s="0">
        <f>'104903-HEALTH SERVICES'!C10</f>
      </c>
      <c r="U4" s="0">
        <f>'104903-HEALTH SERVICES'!C11</f>
      </c>
      <c r="V4" s="0">
        <f>'104903-HEALTH SERVICES'!C12</f>
      </c>
      <c r="W4" s="0">
        <f>'104903-HEALTH SERVICES'!C13</f>
      </c>
      <c r="X4" s="0">
        <f>'104903-HEALTH SERVICES'!C14</f>
      </c>
      <c r="Y4" s="0">
        <f>'104903-HEALTH SERVICES'!C15</f>
      </c>
      <c r="AB4" s="0">
        <f>'104903-HEALTH SERVICES'!C18</f>
      </c>
      <c r="AC4" s="0">
        <f>'104903-HEALTH SERVICES'!C19</f>
      </c>
      <c r="AD4" s="0">
        <f>'104903-HEALTH SERVICES'!C20</f>
      </c>
      <c r="AE4" s="0">
        <f>'104903-HEALTH SERVICES'!C21</f>
      </c>
      <c r="AF4" s="0">
        <f>'104903-HEALTH SERVICES'!C22</f>
      </c>
      <c r="AG4" s="0">
        <f>'104903-HEALTH SERVICES'!C23</f>
      </c>
      <c r="AH4" s="0">
        <f>'104903-HEALTH SERVICES'!C24</f>
      </c>
      <c r="AI4" s="0">
        <f>'104903-HEALTH SERVICES'!C25</f>
      </c>
      <c r="AJ4" s="0">
        <f>'104903-HEALTH SERVICES'!C26</f>
      </c>
      <c r="AK4" s="0">
        <f>'104903-HEALTH SERVICES'!C27</f>
      </c>
      <c r="AM4" s="0">
        <f>'104903-HEALTH SERVICES'!C29</f>
      </c>
      <c r="AN4" s="0">
        <f>'104903-HEALTH SERVICES'!C30</f>
      </c>
      <c r="AO4" s="0">
        <f>'104903-HEALTH SERVICES'!C31</f>
      </c>
      <c r="AP4" s="0">
        <f>'104903-HEALTH SERVICES'!C32</f>
      </c>
    </row>
    <row r="5" ht="12" customHeight="1">
      <c r="A5" s="7" t="s">
        <v>4</v>
      </c>
      <c r="B5" s="15">
        <f>=SUM(O1:O60)</f>
      </c>
    </row>
    <row r="6" ht="12" customHeight="1">
      <c r="A6" s="7" t="s">
        <v>4</v>
      </c>
      <c r="B6" s="15">
        <f>=SUM(P1:P60)</f>
      </c>
    </row>
    <row r="7" ht="12" customHeight="1">
      <c r="A7" s="7" t="s">
        <v>4</v>
      </c>
      <c r="B7" s="15">
        <f>=SUM(Q1:Q60)</f>
      </c>
    </row>
    <row r="8" ht="12" customHeight="1">
      <c r="A8" s="7" t="s">
        <v>4</v>
      </c>
      <c r="B8" s="15">
        <f>=SUM(R1:R60)</f>
      </c>
    </row>
    <row r="9" ht="12" customHeight="1">
      <c r="A9" s="7" t="s">
        <v>4</v>
      </c>
      <c r="B9" s="15">
        <f>=SUM(S1:S60)</f>
      </c>
    </row>
    <row r="10" ht="12" customHeight="1">
      <c r="A10" s="7" t="s">
        <v>4</v>
      </c>
      <c r="B10" s="15">
        <f>=SUM(T1:T60)</f>
      </c>
    </row>
    <row r="11" ht="12" customHeight="1">
      <c r="A11" s="7" t="s">
        <v>4</v>
      </c>
      <c r="B11" s="15">
        <f>=SUM(U1:U60)</f>
      </c>
    </row>
    <row r="12" ht="12" customHeight="1">
      <c r="A12" s="7" t="s">
        <v>4</v>
      </c>
      <c r="B12" s="15">
        <f>=SUM(V1:V60)</f>
      </c>
    </row>
    <row r="13" ht="12" customHeight="1">
      <c r="A13" s="7" t="s">
        <v>4</v>
      </c>
      <c r="B13" s="15">
        <f>=SUM(W1:W60)</f>
      </c>
    </row>
    <row r="14" ht="12" customHeight="1">
      <c r="A14" s="7" t="s">
        <v>4</v>
      </c>
      <c r="B14" s="17">
        <f>=SUM(X1:X60)</f>
      </c>
    </row>
    <row r="15" ht="12" customHeight="1">
      <c r="A15" s="8" t="s">
        <v>5</v>
      </c>
      <c r="B15" s="18">
        <f>=SUM(Y1:Y60)</f>
      </c>
    </row>
    <row r="16" ht="12" customHeight="1"/>
    <row r="17" ht="12" customHeight="1">
      <c r="A17" s="10" t="s">
        <v>6</v>
      </c>
    </row>
    <row r="18" ht="12" customHeight="1">
      <c r="A18" s="5" t="s">
        <v>7</v>
      </c>
      <c r="B18" s="16">
        <f>=SUM(AB1:AB60)</f>
      </c>
    </row>
    <row r="19" ht="12" customHeight="1">
      <c r="A19" s="7" t="s">
        <v>8</v>
      </c>
      <c r="B19" s="15">
        <f>=SUM(AC1:AC60)</f>
      </c>
    </row>
    <row r="20" ht="12" customHeight="1">
      <c r="A20" s="7" t="s">
        <v>4</v>
      </c>
      <c r="B20" s="15">
        <f>=SUM(AD1:AD60)</f>
      </c>
    </row>
    <row r="21" ht="12" customHeight="1">
      <c r="A21" s="7" t="s">
        <v>4</v>
      </c>
      <c r="B21" s="15">
        <f>=SUM(AE1:AE60)</f>
      </c>
    </row>
    <row r="22" ht="12" customHeight="1">
      <c r="A22" s="7" t="s">
        <v>4</v>
      </c>
      <c r="B22" s="15">
        <f>=SUM(AF1:AF60)</f>
      </c>
    </row>
    <row r="23" ht="12" customHeight="1">
      <c r="A23" s="7" t="s">
        <v>4</v>
      </c>
      <c r="B23" s="15">
        <f>=SUM(AG1:AG60)</f>
      </c>
    </row>
    <row r="24" ht="12" customHeight="1">
      <c r="A24" s="7" t="s">
        <v>4</v>
      </c>
      <c r="B24" s="15">
        <f>=SUM(AH1:AH60)</f>
      </c>
    </row>
    <row r="25" ht="12" customHeight="1">
      <c r="A25" s="7" t="s">
        <v>4</v>
      </c>
      <c r="B25" s="15">
        <f>=SUM(AI1:AI60)</f>
      </c>
    </row>
    <row r="26" ht="12" customHeight="1">
      <c r="A26" s="7" t="s">
        <v>4</v>
      </c>
      <c r="B26" s="15">
        <f>=SUM(AJ1:AJ60)</f>
      </c>
    </row>
    <row r="27" ht="12" customHeight="1">
      <c r="A27" s="8" t="s">
        <v>9</v>
      </c>
      <c r="B27" s="18">
        <f>=SUM(AK1:AK60)</f>
      </c>
    </row>
    <row r="28" ht="12" customHeight="1"/>
    <row r="29" ht="12" customHeight="1">
      <c r="A29" s="8" t="s">
        <v>10</v>
      </c>
      <c r="B29" s="18">
        <f>=SUM(AM1:AM60)</f>
      </c>
    </row>
    <row r="30" ht="12" customHeight="1">
      <c r="A30" s="7" t="s">
        <v>11</v>
      </c>
      <c r="B30" s="15">
        <f>=SUM(AN1:AN60)</f>
      </c>
    </row>
    <row r="31" ht="12" customHeight="1">
      <c r="A31" s="7" t="s">
        <v>12</v>
      </c>
      <c r="B31" s="15">
        <f>=SUM(AO1:AO60)</f>
      </c>
    </row>
    <row r="32" ht="12" customHeight="1">
      <c r="A32" s="1" t="s">
        <v>13</v>
      </c>
      <c r="B32" s="18">
        <f>=SUM(AP1:AP60)</f>
      </c>
    </row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>
      <c r="N42" s="0">
        <f>'56720-PLAIN CITY CORP'!C4</f>
      </c>
      <c r="O42" s="0">
        <f>'56720-PLAIN CITY CORP'!C5</f>
      </c>
      <c r="P42" s="0">
        <f>'56720-PLAIN CITY CORP'!C6</f>
      </c>
      <c r="Q42" s="0">
        <f>'56720-PLAIN CITY CORP'!C7</f>
      </c>
      <c r="R42" s="0">
        <f>'56720-PLAIN CITY CORP'!C8</f>
      </c>
      <c r="S42" s="0">
        <f>'56720-PLAIN CITY CORP'!C9</f>
      </c>
      <c r="T42" s="0">
        <f>'56720-PLAIN CITY CORP'!C10</f>
      </c>
      <c r="U42" s="0">
        <f>'56720-PLAIN CITY CORP'!C11</f>
      </c>
      <c r="V42" s="0">
        <f>'56720-PLAIN CITY CORP'!C12</f>
      </c>
      <c r="W42" s="0">
        <f>'56720-PLAIN CITY CORP'!C13</f>
      </c>
      <c r="X42" s="0">
        <f>'56720-PLAIN CITY CORP'!C14</f>
      </c>
      <c r="Y42" s="0">
        <f>'56720-PLAIN CITY CORP'!C15</f>
      </c>
      <c r="AB42" s="0">
        <f>'56720-PLAIN CITY CORP'!C18</f>
      </c>
      <c r="AC42" s="0">
        <f>'56720-PLAIN CITY CORP'!C19</f>
      </c>
      <c r="AD42" s="0">
        <f>'56720-PLAIN CITY CORP'!C20</f>
      </c>
      <c r="AE42" s="0">
        <f>'56720-PLAIN CITY CORP'!C21</f>
      </c>
      <c r="AF42" s="0">
        <f>'56720-PLAIN CITY CORP'!C22</f>
      </c>
      <c r="AG42" s="0">
        <f>'56720-PLAIN CITY CORP'!C23</f>
      </c>
      <c r="AH42" s="0">
        <f>'56720-PLAIN CITY CORP'!C24</f>
      </c>
      <c r="AI42" s="0">
        <f>'56720-PLAIN CITY CORP'!C25</f>
      </c>
      <c r="AJ42" s="0">
        <f>'56720-PLAIN CITY CORP'!C26</f>
      </c>
      <c r="AK42" s="0">
        <f>'56720-PLAIN CITY CORP'!C27</f>
      </c>
      <c r="AM42" s="0">
        <f>'56720-PLAIN CITY CORP'!C29</f>
      </c>
      <c r="AN42" s="0">
        <f>'56720-PLAIN CITY CORP'!C30</f>
      </c>
      <c r="AO42" s="0">
        <f>'56720-PLAIN CITY CORP'!C31</f>
      </c>
      <c r="AP42" s="0">
        <f>'56720-PLAIN CITY CORP'!C32</f>
      </c>
    </row>
    <row r="43" ht="12" customHeight="1">
      <c r="N43" s="0">
        <f>'53901-JEFFERSON CORP'!C4</f>
      </c>
      <c r="O43" s="0">
        <f>'53901-JEFFERSON CORP'!C5</f>
      </c>
      <c r="P43" s="0">
        <f>'53901-JEFFERSON CORP'!C6</f>
      </c>
      <c r="Q43" s="0">
        <f>'53901-JEFFERSON CORP'!C7</f>
      </c>
      <c r="R43" s="0">
        <f>'53901-JEFFERSON CORP'!C8</f>
      </c>
      <c r="S43" s="0">
        <f>'53901-JEFFERSON CORP'!C9</f>
      </c>
      <c r="T43" s="0">
        <f>'53901-JEFFERSON CORP'!C10</f>
      </c>
      <c r="U43" s="0">
        <f>'53901-JEFFERSON CORP'!C11</f>
      </c>
      <c r="V43" s="0">
        <f>'53901-JEFFERSON CORP'!C12</f>
      </c>
      <c r="W43" s="0">
        <f>'53901-JEFFERSON CORP'!C13</f>
      </c>
      <c r="X43" s="0">
        <f>'53901-JEFFERSON CORP'!C14</f>
      </c>
      <c r="Y43" s="0">
        <f>'53901-JEFFERSON CORP'!C15</f>
      </c>
      <c r="AB43" s="0">
        <f>'53901-JEFFERSON CORP'!C18</f>
      </c>
      <c r="AC43" s="0">
        <f>'53901-JEFFERSON CORP'!C19</f>
      </c>
      <c r="AD43" s="0">
        <f>'53901-JEFFERSON CORP'!C20</f>
      </c>
      <c r="AE43" s="0">
        <f>'53901-JEFFERSON CORP'!C21</f>
      </c>
      <c r="AF43" s="0">
        <f>'53901-JEFFERSON CORP'!C22</f>
      </c>
      <c r="AG43" s="0">
        <f>'53901-JEFFERSON CORP'!C23</f>
      </c>
      <c r="AH43" s="0">
        <f>'53901-JEFFERSON CORP'!C24</f>
      </c>
      <c r="AI43" s="0">
        <f>'53901-JEFFERSON CORP'!C25</f>
      </c>
      <c r="AJ43" s="0">
        <f>'53901-JEFFERSON CORP'!C26</f>
      </c>
      <c r="AK43" s="0">
        <f>'53901-JEFFERSON CORP'!C27</f>
      </c>
      <c r="AM43" s="0">
        <f>'53901-JEFFERSON CORP'!C29</f>
      </c>
      <c r="AN43" s="0">
        <f>'53901-JEFFERSON CORP'!C30</f>
      </c>
      <c r="AO43" s="0">
        <f>'53901-JEFFERSON CORP'!C31</f>
      </c>
      <c r="AP43" s="0">
        <f>'53901-JEFFERSON CORP'!C32</f>
      </c>
    </row>
    <row r="44" ht="12" customHeight="1">
      <c r="N44" s="0">
        <f>'55530-MT. STERLING CORP'!C4</f>
      </c>
      <c r="O44" s="0">
        <f>'55530-MT. STERLING CORP'!C5</f>
      </c>
      <c r="P44" s="0">
        <f>'55530-MT. STERLING CORP'!C6</f>
      </c>
      <c r="Q44" s="0">
        <f>'55530-MT. STERLING CORP'!C7</f>
      </c>
      <c r="R44" s="0">
        <f>'55530-MT. STERLING CORP'!C8</f>
      </c>
      <c r="S44" s="0">
        <f>'55530-MT. STERLING CORP'!C9</f>
      </c>
      <c r="T44" s="0">
        <f>'55530-MT. STERLING CORP'!C10</f>
      </c>
      <c r="U44" s="0">
        <f>'55530-MT. STERLING CORP'!C11</f>
      </c>
      <c r="V44" s="0">
        <f>'55530-MT. STERLING CORP'!C12</f>
      </c>
      <c r="W44" s="0">
        <f>'55530-MT. STERLING CORP'!C13</f>
      </c>
      <c r="X44" s="0">
        <f>'55530-MT. STERLING CORP'!C14</f>
      </c>
      <c r="Y44" s="0">
        <f>'55530-MT. STERLING CORP'!C15</f>
      </c>
      <c r="AB44" s="0">
        <f>'55530-MT. STERLING CORP'!C18</f>
      </c>
      <c r="AC44" s="0">
        <f>'55530-MT. STERLING CORP'!C19</f>
      </c>
      <c r="AD44" s="0">
        <f>'55530-MT. STERLING CORP'!C20</f>
      </c>
      <c r="AE44" s="0">
        <f>'55530-MT. STERLING CORP'!C21</f>
      </c>
      <c r="AF44" s="0">
        <f>'55530-MT. STERLING CORP'!C22</f>
      </c>
      <c r="AG44" s="0">
        <f>'55530-MT. STERLING CORP'!C23</f>
      </c>
      <c r="AH44" s="0">
        <f>'55530-MT. STERLING CORP'!C24</f>
      </c>
      <c r="AI44" s="0">
        <f>'55530-MT. STERLING CORP'!C25</f>
      </c>
      <c r="AJ44" s="0">
        <f>'55530-MT. STERLING CORP'!C26</f>
      </c>
      <c r="AK44" s="0">
        <f>'55530-MT. STERLING CORP'!C27</f>
      </c>
      <c r="AM44" s="0">
        <f>'55530-MT. STERLING CORP'!C29</f>
      </c>
      <c r="AN44" s="0">
        <f>'55530-MT. STERLING CORP'!C30</f>
      </c>
      <c r="AO44" s="0">
        <f>'55530-MT. STERLING CORP'!C31</f>
      </c>
      <c r="AP44" s="0">
        <f>'55530-MT. STERLING CORP'!C32</f>
      </c>
    </row>
    <row r="45" ht="12" customHeight="1"/>
    <row r="46" ht="12" customHeight="1">
      <c r="N46" s="0">
        <f>'57370-S. SOLON CORP'!D4</f>
      </c>
      <c r="O46" s="0">
        <f>'57370-S. SOLON CORP'!D5</f>
      </c>
      <c r="P46" s="0">
        <f>'57370-S. SOLON CORP'!D6</f>
      </c>
      <c r="Q46" s="0">
        <f>'57370-S. SOLON CORP'!D7</f>
      </c>
      <c r="R46" s="0">
        <f>'57370-S. SOLON CORP'!D8</f>
      </c>
      <c r="S46" s="0">
        <f>'57370-S. SOLON CORP'!D9</f>
      </c>
      <c r="T46" s="0">
        <f>'57370-S. SOLON CORP'!D10</f>
      </c>
      <c r="U46" s="0">
        <f>'57370-S. SOLON CORP'!D11</f>
      </c>
      <c r="V46" s="0">
        <f>'57370-S. SOLON CORP'!D12</f>
      </c>
      <c r="W46" s="0">
        <f>'57370-S. SOLON CORP'!D13</f>
      </c>
      <c r="X46" s="0">
        <f>'57370-S. SOLON CORP'!D14</f>
      </c>
      <c r="Y46" s="0">
        <f>'57370-S. SOLON CORP'!D15</f>
      </c>
      <c r="AB46" s="0">
        <f>'57370-S. SOLON CORP'!D18</f>
      </c>
      <c r="AC46" s="0">
        <f>'57370-S. SOLON CORP'!D19</f>
      </c>
      <c r="AD46" s="0">
        <f>'57370-S. SOLON CORP'!D20</f>
      </c>
      <c r="AE46" s="0">
        <f>'57370-S. SOLON CORP'!D21</f>
      </c>
      <c r="AF46" s="0">
        <f>'57370-S. SOLON CORP'!D22</f>
      </c>
      <c r="AG46" s="0">
        <f>'57370-S. SOLON CORP'!D23</f>
      </c>
      <c r="AH46" s="0">
        <f>'57370-S. SOLON CORP'!D24</f>
      </c>
      <c r="AI46" s="0">
        <f>'57370-S. SOLON CORP'!D25</f>
      </c>
      <c r="AJ46" s="0">
        <f>'57370-S. SOLON CORP'!D26</f>
      </c>
      <c r="AK46" s="0">
        <f>'57370-S. SOLON CORP'!D27</f>
      </c>
      <c r="AM46" s="0">
        <f>'57370-S. SOLON CORP'!D29</f>
      </c>
      <c r="AN46" s="0">
        <f>'57370-S. SOLON CORP'!D30</f>
      </c>
      <c r="AO46" s="0">
        <f>'57370-S. SOLON CORP'!D31</f>
      </c>
      <c r="AP46" s="0">
        <f>'57370-S. SOLON CORP'!D32</f>
      </c>
    </row>
    <row r="47" ht="12" customHeight="1">
      <c r="N47" s="0">
        <f>'54460-LONDON CITY'!F4</f>
      </c>
      <c r="O47" s="0">
        <f>'54460-LONDON CITY'!F5</f>
      </c>
      <c r="P47" s="0">
        <f>'54460-LONDON CITY'!F6</f>
      </c>
      <c r="Q47" s="0">
        <f>'54460-LONDON CITY'!F7</f>
      </c>
      <c r="R47" s="0">
        <f>'54460-LONDON CITY'!F8</f>
      </c>
      <c r="S47" s="0">
        <f>'54460-LONDON CITY'!F9</f>
      </c>
      <c r="T47" s="0">
        <f>'54460-LONDON CITY'!F10</f>
      </c>
      <c r="U47" s="0">
        <f>'54460-LONDON CITY'!F11</f>
      </c>
      <c r="V47" s="0">
        <f>'54460-LONDON CITY'!F12</f>
      </c>
      <c r="W47" s="0">
        <f>'54460-LONDON CITY'!F13</f>
      </c>
      <c r="X47" s="0">
        <f>'54460-LONDON CITY'!F14</f>
      </c>
      <c r="Y47" s="0">
        <f>'54460-LONDON CITY'!F15</f>
      </c>
      <c r="AB47" s="0">
        <f>'54460-LONDON CITY'!F18</f>
      </c>
      <c r="AC47" s="0">
        <f>'54460-LONDON CITY'!F19</f>
      </c>
      <c r="AD47" s="0">
        <f>'54460-LONDON CITY'!F20</f>
      </c>
      <c r="AE47" s="0">
        <f>'54460-LONDON CITY'!F21</f>
      </c>
      <c r="AF47" s="0">
        <f>'54460-LONDON CITY'!F22</f>
      </c>
      <c r="AG47" s="0">
        <f>'54460-LONDON CITY'!F23</f>
      </c>
      <c r="AH47" s="0">
        <f>'54460-LONDON CITY'!F24</f>
      </c>
      <c r="AI47" s="0">
        <f>'54460-LONDON CITY'!F25</f>
      </c>
      <c r="AJ47" s="0">
        <f>'54460-LONDON CITY'!F26</f>
      </c>
      <c r="AK47" s="0">
        <f>'54460-LONDON CITY'!F27</f>
      </c>
      <c r="AM47" s="0">
        <f>'54460-LONDON CITY'!F29</f>
      </c>
      <c r="AN47" s="0">
        <f>'54460-LONDON CITY'!F30</f>
      </c>
      <c r="AO47" s="0">
        <f>'54460-LONDON CITY'!F31</f>
      </c>
      <c r="AP47" s="0">
        <f>'54460-LONDON CITY'!F32</f>
      </c>
    </row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>
      <c r="N58" s="0">
        <f>'77777-FAYETTE COUNTY SPECIAL AS'!E4</f>
      </c>
      <c r="O58" s="0">
        <f>'77777-FAYETTE COUNTY SPECIAL AS'!E5</f>
      </c>
      <c r="P58" s="0">
        <f>'77777-FAYETTE COUNTY SPECIAL AS'!E6</f>
      </c>
      <c r="Q58" s="0">
        <f>'77777-FAYETTE COUNTY SPECIAL AS'!E7</f>
      </c>
      <c r="R58" s="0">
        <f>'77777-FAYETTE COUNTY SPECIAL AS'!E8</f>
      </c>
      <c r="S58" s="0">
        <f>'77777-FAYETTE COUNTY SPECIAL AS'!E9</f>
      </c>
      <c r="T58" s="0">
        <f>'77777-FAYETTE COUNTY SPECIAL AS'!E10</f>
      </c>
      <c r="U58" s="0">
        <f>'77777-FAYETTE COUNTY SPECIAL AS'!E11</f>
      </c>
      <c r="V58" s="0">
        <f>'77777-FAYETTE COUNTY SPECIAL AS'!E12</f>
      </c>
      <c r="W58" s="0">
        <f>'77777-FAYETTE COUNTY SPECIAL AS'!E13</f>
      </c>
      <c r="X58" s="0">
        <f>'77777-FAYETTE COUNTY SPECIAL AS'!E14</f>
      </c>
      <c r="Y58" s="0">
        <f>'77777-FAYETTE COUNTY SPECIAL AS'!E15</f>
      </c>
      <c r="AB58" s="0">
        <f>'77777-FAYETTE COUNTY SPECIAL AS'!E18</f>
      </c>
      <c r="AC58" s="0">
        <f>'77777-FAYETTE COUNTY SPECIAL AS'!E19</f>
      </c>
      <c r="AD58" s="0">
        <f>'77777-FAYETTE COUNTY SPECIAL AS'!E20</f>
      </c>
      <c r="AE58" s="0">
        <f>'77777-FAYETTE COUNTY SPECIAL AS'!E21</f>
      </c>
      <c r="AF58" s="0">
        <f>'77777-FAYETTE COUNTY SPECIAL AS'!E22</f>
      </c>
      <c r="AG58" s="0">
        <f>'77777-FAYETTE COUNTY SPECIAL AS'!E23</f>
      </c>
      <c r="AH58" s="0">
        <f>'77777-FAYETTE COUNTY SPECIAL AS'!E24</f>
      </c>
      <c r="AI58" s="0">
        <f>'77777-FAYETTE COUNTY SPECIAL AS'!E25</f>
      </c>
      <c r="AJ58" s="0">
        <f>'77777-FAYETTE COUNTY SPECIAL AS'!E26</f>
      </c>
      <c r="AK58" s="0">
        <f>'77777-FAYETTE COUNTY SPECIAL AS'!E27</f>
      </c>
      <c r="AM58" s="0">
        <f>'77777-FAYETTE COUNTY SPECIAL AS'!E29</f>
      </c>
      <c r="AN58" s="0">
        <f>'77777-FAYETTE COUNTY SPECIAL AS'!E30</f>
      </c>
      <c r="AO58" s="0">
        <f>'77777-FAYETTE COUNTY SPECIAL AS'!E31</f>
      </c>
      <c r="AP58" s="0">
        <f>'77777-FAYETTE COUNTY SPECIAL AS'!E32</f>
      </c>
    </row>
    <row r="59" ht="12" customHeight="1"/>
    <row r="60" ht="12" customHeight="1">
      <c r="N60" s="0">
        <f>'88888-MID OHIO SEWER &amp; WATER DI'!F4</f>
      </c>
      <c r="O60" s="0">
        <f>'88888-MID OHIO SEWER &amp; WATER DI'!F5</f>
      </c>
      <c r="P60" s="0">
        <f>'88888-MID OHIO SEWER &amp; WATER DI'!F6</f>
      </c>
      <c r="Q60" s="0">
        <f>'88888-MID OHIO SEWER &amp; WATER DI'!F7</f>
      </c>
      <c r="R60" s="0">
        <f>'88888-MID OHIO SEWER &amp; WATER DI'!F8</f>
      </c>
      <c r="S60" s="0">
        <f>'88888-MID OHIO SEWER &amp; WATER DI'!F9</f>
      </c>
      <c r="T60" s="0">
        <f>'88888-MID OHIO SEWER &amp; WATER DI'!F10</f>
      </c>
      <c r="U60" s="0">
        <f>'88888-MID OHIO SEWER &amp; WATER DI'!F11</f>
      </c>
      <c r="V60" s="0">
        <f>'88888-MID OHIO SEWER &amp; WATER DI'!F12</f>
      </c>
      <c r="W60" s="0">
        <f>'88888-MID OHIO SEWER &amp; WATER DI'!F13</f>
      </c>
      <c r="X60" s="0">
        <f>'88888-MID OHIO SEWER &amp; WATER DI'!F14</f>
      </c>
      <c r="Y60" s="0">
        <f>'88888-MID OHIO SEWER &amp; WATER DI'!F15</f>
      </c>
      <c r="AB60" s="0">
        <f>'88888-MID OHIO SEWER &amp; WATER DI'!F18</f>
      </c>
      <c r="AC60" s="0">
        <f>'88888-MID OHIO SEWER &amp; WATER DI'!F19</f>
      </c>
      <c r="AD60" s="0">
        <f>'88888-MID OHIO SEWER &amp; WATER DI'!F20</f>
      </c>
      <c r="AE60" s="0">
        <f>'88888-MID OHIO SEWER &amp; WATER DI'!F21</f>
      </c>
      <c r="AF60" s="0">
        <f>'88888-MID OHIO SEWER &amp; WATER DI'!F22</f>
      </c>
      <c r="AG60" s="0">
        <f>'88888-MID OHIO SEWER &amp; WATER DI'!F23</f>
      </c>
      <c r="AH60" s="0">
        <f>'88888-MID OHIO SEWER &amp; WATER DI'!F24</f>
      </c>
      <c r="AI60" s="0">
        <f>'88888-MID OHIO SEWER &amp; WATER DI'!F25</f>
      </c>
      <c r="AJ60" s="0">
        <f>'88888-MID OHIO SEWER &amp; WATER DI'!F26</f>
      </c>
      <c r="AK60" s="0">
        <f>'88888-MID OHIO SEWER &amp; WATER DI'!F27</f>
      </c>
      <c r="AM60" s="0">
        <f>'88888-MID OHIO SEWER &amp; WATER DI'!F29</f>
      </c>
      <c r="AN60" s="0">
        <f>'88888-MID OHIO SEWER &amp; WATER DI'!F30</f>
      </c>
      <c r="AO60" s="0">
        <f>'88888-MID OHIO SEWER &amp; WATER DI'!F31</f>
      </c>
      <c r="AP60" s="0">
        <f>'88888-MID OHIO SEWER &amp; WATER DI'!F32</f>
      </c>
    </row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pageSetup orientation="landscape"/>
  <headerFooter differentFirst="1">
    <firstHeader>&amp;CAUDITOR'S OFFICE, MADISON COUNTY
STATEMENT OF SEMI-ANNUAL APPORTIONMENT OF TAXES
MADE AT THE FIRST HALF REAL ESTATE SETTLEMENT TAX YEAR 2024, WITH THE COUNTY TREASURER FOR ALL POLSUBS</firstHeader>
  </headerFooter>
</worksheet>
</file>

<file path=xl/worksheets/sheet10.xml><?xml version="1.0" encoding="utf-8"?>
<worksheet xmlns:r="http://schemas.openxmlformats.org/officeDocument/2006/relationships" xmlns="http://schemas.openxmlformats.org/spreadsheetml/2006/main">
  <dimension ref="A2:I39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/>
  </cols>
  <sheetData>
    <row r="2" ht="30" customHeight="1">
      <c r="A2" s="1" t="s">
        <v>0</v>
      </c>
      <c r="B2" s="3" t="s">
        <v>407</v>
      </c>
      <c r="C2" s="3" t="s">
        <v>408</v>
      </c>
      <c r="D2" s="3" t="s">
        <v>409</v>
      </c>
      <c r="E2" s="3" t="s">
        <v>410</v>
      </c>
      <c r="F2" s="1" t="s">
        <v>1</v>
      </c>
    </row>
    <row r="3" ht="12" customHeight="1">
      <c r="A3" s="1" t="s">
        <v>2</v>
      </c>
      <c r="B3" s="4" t="s">
        <v>411</v>
      </c>
      <c r="C3" s="4" t="s">
        <v>412</v>
      </c>
      <c r="D3" s="4" t="s">
        <v>413</v>
      </c>
      <c r="E3" s="4" t="s">
        <v>414</v>
      </c>
    </row>
    <row r="4" ht="12" customHeight="1">
      <c r="A4" s="5" t="s">
        <v>3</v>
      </c>
      <c r="B4" s="6">
        <v>160</v>
      </c>
      <c r="C4" s="6">
        <v>2840.57</v>
      </c>
      <c r="D4" s="6">
        <v>6675.05</v>
      </c>
      <c r="E4" s="6">
        <v>274823.09</v>
      </c>
      <c r="F4" s="16">
        <f>=SUM(B4:E4)</f>
      </c>
    </row>
    <row r="5" ht="12" customHeight="1">
      <c r="A5" s="7" t="s">
        <v>4</v>
      </c>
      <c r="F5" s="15">
        <f>=SUM(B5:E5)</f>
      </c>
    </row>
    <row r="6" ht="12" customHeight="1">
      <c r="A6" s="7" t="s">
        <v>4</v>
      </c>
      <c r="F6" s="15">
        <f>=SUM(B6:E6)</f>
      </c>
    </row>
    <row r="7" ht="12" customHeight="1">
      <c r="A7" s="7" t="s">
        <v>4</v>
      </c>
      <c r="F7" s="15">
        <f>=SUM(B7:E7)</f>
      </c>
    </row>
    <row r="8" ht="12" customHeight="1">
      <c r="A8" s="7" t="s">
        <v>4</v>
      </c>
      <c r="F8" s="15">
        <f>=SUM(B8:E8)</f>
      </c>
    </row>
    <row r="9" ht="12" customHeight="1">
      <c r="A9" s="7" t="s">
        <v>4</v>
      </c>
      <c r="F9" s="15">
        <f>=SUM(B9:E9)</f>
      </c>
    </row>
    <row r="10" ht="12" customHeight="1">
      <c r="A10" s="7" t="s">
        <v>4</v>
      </c>
      <c r="F10" s="15">
        <f>=SUM(B10:E10)</f>
      </c>
    </row>
    <row r="11" ht="12" customHeight="1">
      <c r="A11" s="7" t="s">
        <v>4</v>
      </c>
      <c r="F11" s="15">
        <f>=SUM(B11:E11)</f>
      </c>
    </row>
    <row r="12" ht="12" customHeight="1">
      <c r="A12" s="7" t="s">
        <v>4</v>
      </c>
      <c r="F12" s="15">
        <f>=SUM(B12:E12)</f>
      </c>
    </row>
    <row r="13" ht="12" customHeight="1">
      <c r="A13" s="7" t="s">
        <v>4</v>
      </c>
      <c r="F13" s="15">
        <f>=SUM(B13:E13)</f>
      </c>
    </row>
    <row r="14" ht="12" customHeight="1">
      <c r="A14" s="7" t="s">
        <v>4</v>
      </c>
      <c r="F14" s="17">
        <f>=SUM(B14:E14)</f>
      </c>
    </row>
    <row r="15" ht="12" customHeight="1">
      <c r="A15" s="8" t="s">
        <v>5</v>
      </c>
      <c r="B15" s="9">
        <f>=SUM(B4:B14)</f>
      </c>
      <c r="C15" s="9">
        <f>=SUM(C4:C14)</f>
      </c>
      <c r="D15" s="9">
        <f>=SUM(D4:D14)</f>
      </c>
      <c r="E15" s="9">
        <f>=SUM(E4:E14)</f>
      </c>
      <c r="F15" s="18">
        <f>=SUM(B15:E15)</f>
      </c>
    </row>
    <row r="16" ht="6" customHeight="1"/>
    <row r="17" ht="12" customHeight="1">
      <c r="A17" s="10" t="s">
        <v>6</v>
      </c>
    </row>
    <row r="18" ht="12" customHeight="1">
      <c r="A18" s="5" t="s">
        <v>7</v>
      </c>
      <c r="B18" s="6">
        <v>0</v>
      </c>
      <c r="C18" s="6">
        <v>0</v>
      </c>
      <c r="D18" s="6">
        <v>0</v>
      </c>
      <c r="E18" s="6">
        <v>0</v>
      </c>
      <c r="F18" s="16">
        <f>=SUM(B18:E18)</f>
      </c>
    </row>
    <row r="19" ht="12" customHeight="1">
      <c r="A19" s="7" t="s">
        <v>8</v>
      </c>
      <c r="B19" s="11">
        <v>0</v>
      </c>
      <c r="C19" s="11">
        <v>0</v>
      </c>
      <c r="D19" s="11">
        <v>9.58</v>
      </c>
      <c r="E19" s="11">
        <v>542.02</v>
      </c>
      <c r="F19" s="15">
        <f>=SUM(B19:E19)</f>
      </c>
    </row>
    <row r="20" ht="12" customHeight="1">
      <c r="A20" s="7" t="s">
        <v>4</v>
      </c>
      <c r="F20" s="15">
        <f>=SUM(B20:E20)</f>
      </c>
    </row>
    <row r="21" ht="12" customHeight="1">
      <c r="A21" s="7" t="s">
        <v>4</v>
      </c>
      <c r="F21" s="15">
        <f>=SUM(B21:E21)</f>
      </c>
    </row>
    <row r="22" ht="12" customHeight="1">
      <c r="A22" s="7" t="s">
        <v>4</v>
      </c>
      <c r="F22" s="15">
        <f>=SUM(B22:E22)</f>
      </c>
    </row>
    <row r="23" ht="12" customHeight="1">
      <c r="A23" s="7" t="s">
        <v>4</v>
      </c>
      <c r="F23" s="15">
        <f>=SUM(B23:E23)</f>
      </c>
    </row>
    <row r="24" ht="12" customHeight="1">
      <c r="A24" s="7" t="s">
        <v>4</v>
      </c>
      <c r="F24" s="15">
        <f>=SUM(B24:E24)</f>
      </c>
    </row>
    <row r="25" ht="12" customHeight="1">
      <c r="A25" s="7" t="s">
        <v>4</v>
      </c>
      <c r="F25" s="15">
        <f>=SUM(B25:E25)</f>
      </c>
    </row>
    <row r="26" ht="12" customHeight="1">
      <c r="A26" s="7" t="s">
        <v>4</v>
      </c>
      <c r="F26" s="15">
        <f>=SUM(B26:E26)</f>
      </c>
    </row>
    <row r="27" ht="12" customHeight="1">
      <c r="A27" s="8" t="s">
        <v>9</v>
      </c>
      <c r="B27" s="9">
        <f>=SUM(B18:B26)</f>
      </c>
      <c r="C27" s="9">
        <f>=SUM(C18:C26)</f>
      </c>
      <c r="D27" s="9">
        <f>=SUM(D18:D26)</f>
      </c>
      <c r="E27" s="9">
        <f>=SUM(E18:E26)</f>
      </c>
      <c r="F27" s="18">
        <f>=SUM(B27:E27)</f>
      </c>
    </row>
    <row r="28" ht="6" customHeight="1"/>
    <row r="29" ht="12" customHeight="1">
      <c r="A29" s="8" t="s">
        <v>10</v>
      </c>
      <c r="B29" s="9">
        <f>=B15-B27</f>
      </c>
      <c r="C29" s="9">
        <f>=C15-C27</f>
      </c>
      <c r="D29" s="9">
        <f>=D15-D27</f>
      </c>
      <c r="E29" s="9">
        <f>=E15-E27</f>
      </c>
      <c r="F29" s="18">
        <f>=SUM(B29:E29)</f>
      </c>
    </row>
    <row r="30" ht="12" customHeight="1">
      <c r="A30" s="7" t="s">
        <v>11</v>
      </c>
      <c r="B30" s="11">
        <v>0</v>
      </c>
      <c r="C30" s="11">
        <v>0</v>
      </c>
      <c r="D30" s="11">
        <v>0</v>
      </c>
      <c r="E30" s="11">
        <v>0</v>
      </c>
      <c r="F30" s="15">
        <f>=SUM(B30:E30)</f>
      </c>
    </row>
    <row r="31" ht="12" customHeight="1">
      <c r="A31" s="7" t="s">
        <v>12</v>
      </c>
      <c r="B31" s="11">
        <v>0</v>
      </c>
      <c r="C31" s="11">
        <v>0</v>
      </c>
      <c r="D31" s="11">
        <v>0</v>
      </c>
      <c r="E31" s="11">
        <v>0</v>
      </c>
      <c r="F31" s="15">
        <f>=SUM(B31:E31)</f>
      </c>
    </row>
    <row r="32" ht="12" customHeight="1">
      <c r="A32" s="1" t="s">
        <v>13</v>
      </c>
      <c r="B32" s="9">
        <f>=B29-SUM(B30:B31)</f>
      </c>
      <c r="C32" s="9">
        <f>=C29-SUM(C30:C31)</f>
      </c>
      <c r="D32" s="9">
        <f>=D29-SUM(D30:D31)</f>
      </c>
      <c r="E32" s="9">
        <f>=E29-SUM(E30:E31)</f>
      </c>
      <c r="F32" s="18">
        <f>=SUM(B32:E32)</f>
      </c>
    </row>
    <row r="33" ht="12" customHeight="1"/>
    <row r="34" ht="12" customHeight="1">
      <c r="B34" s="12" t="s">
        <v>16</v>
      </c>
    </row>
    <row r="35" ht="12" customHeight="1">
      <c r="B35" s="12" t="s">
        <v>17</v>
      </c>
    </row>
    <row r="36" ht="12" customHeight="1">
      <c r="B36" s="12" t="s">
        <v>18</v>
      </c>
      <c r="F36" s="13" t="s">
        <v>19</v>
      </c>
      <c r="G36" s="13"/>
      <c r="H36" s="13"/>
      <c r="I36" s="7" t="s">
        <v>20</v>
      </c>
    </row>
    <row r="37" ht="12" customHeight="1"/>
    <row r="38" ht="12" customHeight="1">
      <c r="B38" s="14"/>
      <c r="C38" s="14"/>
      <c r="D38" s="14"/>
      <c r="F38" s="13"/>
      <c r="G38" s="13"/>
      <c r="H38" s="13"/>
      <c r="I38" s="7" t="s">
        <v>21</v>
      </c>
    </row>
    <row r="39" ht="12" customHeight="1">
      <c r="B39" s="12" t="s">
        <v>22</v>
      </c>
    </row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B36:E36"/>
    <mergeCell ref="F36:H36"/>
    <mergeCell ref="I36:J36"/>
    <mergeCell ref="I38:J38"/>
    <mergeCell ref="B39:E39"/>
  </mergeCells>
  <pageSetup orientation="landscape"/>
  <headerFooter differentFirst="1" differentOddEven="1">
    <oddHeader>&amp;CAUDITOR'S OFFICE, MADISON COUNTY
STATEMENT OF SEMI-ANNUAL APPORTIONMENT OF TAXES
MADE AT THE FIRST HALF REAL ESTATE SETTLEMENT TAX YEAR 2024, WITH THE COUNTY TREASURER FOR MID OHIO SEWER &amp;&amp; WATER DISTRICT</oddHeader>
    <evenHeader>&amp;CAUDITOR'S OFFICE, MADISON COUNTY
STATEMENT OF SEMI-ANNUAL APPORTIONMENT OF TAXES
MADE AT THE FIRST HALF REAL ESTATE SETTLEMENT TAX YEAR 2024, WITH THE COUNTY TREASURER FOR MID OHIO SEWER &amp;&amp; WATER DISTRICT</evenHeader>
    <firstHeader>&amp;CAUDITOR'S OFFICE, MADISON COUNTY
STATEMENT OF SEMI-ANNUAL APPORTIONMENT OF TAXES
MADE AT THE FIRST HALF REAL ESTATE SETTLEMENT TAX YEAR 2024, WITH THE COUNTY TREASURER FOR MID OHIO SEWER &amp;&amp; WATER DISTRICT</firstHead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2:I39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14</v>
      </c>
      <c r="C2" s="1" t="s">
        <v>1</v>
      </c>
    </row>
    <row r="3" ht="12" customHeight="1">
      <c r="A3" s="1" t="s">
        <v>2</v>
      </c>
      <c r="B3" s="4" t="s">
        <v>15</v>
      </c>
    </row>
    <row r="4" ht="12" customHeight="1">
      <c r="A4" s="5" t="s">
        <v>3</v>
      </c>
      <c r="B4" s="6">
        <v>1099.72</v>
      </c>
      <c r="C4" s="16">
        <f>=SUM(B4)</f>
      </c>
    </row>
    <row r="5" ht="12" customHeight="1">
      <c r="A5" s="7" t="s">
        <v>4</v>
      </c>
      <c r="C5" s="15">
        <f>=SUM(B5)</f>
      </c>
    </row>
    <row r="6" ht="12" customHeight="1">
      <c r="A6" s="7" t="s">
        <v>4</v>
      </c>
      <c r="C6" s="15">
        <f>=SUM(B6)</f>
      </c>
    </row>
    <row r="7" ht="12" customHeight="1">
      <c r="A7" s="7" t="s">
        <v>4</v>
      </c>
      <c r="C7" s="15">
        <f>=SUM(B7)</f>
      </c>
    </row>
    <row r="8" ht="12" customHeight="1">
      <c r="A8" s="7" t="s">
        <v>4</v>
      </c>
      <c r="C8" s="15">
        <f>=SUM(B8)</f>
      </c>
    </row>
    <row r="9" ht="12" customHeight="1">
      <c r="A9" s="7" t="s">
        <v>4</v>
      </c>
      <c r="C9" s="15">
        <f>=SUM(B9)</f>
      </c>
    </row>
    <row r="10" ht="12" customHeight="1">
      <c r="A10" s="7" t="s">
        <v>4</v>
      </c>
      <c r="C10" s="15">
        <f>=SUM(B10)</f>
      </c>
    </row>
    <row r="11" ht="12" customHeight="1">
      <c r="A11" s="7" t="s">
        <v>4</v>
      </c>
      <c r="C11" s="15">
        <f>=SUM(B11)</f>
      </c>
    </row>
    <row r="12" ht="12" customHeight="1">
      <c r="A12" s="7" t="s">
        <v>4</v>
      </c>
      <c r="C12" s="15">
        <f>=SUM(B12)</f>
      </c>
    </row>
    <row r="13" ht="12" customHeight="1">
      <c r="A13" s="7" t="s">
        <v>4</v>
      </c>
      <c r="C13" s="15">
        <f>=SUM(B13)</f>
      </c>
    </row>
    <row r="14" ht="12" customHeight="1">
      <c r="A14" s="7" t="s">
        <v>4</v>
      </c>
      <c r="C14" s="17">
        <f>=SUM(B14)</f>
      </c>
    </row>
    <row r="15" ht="12" customHeight="1">
      <c r="A15" s="8" t="s">
        <v>5</v>
      </c>
      <c r="B15" s="9">
        <f>=SUM(B4:B14)</f>
      </c>
      <c r="C15" s="18">
        <f>=SUM(B15)</f>
      </c>
    </row>
    <row r="16" ht="6" customHeight="1"/>
    <row r="17" ht="12" customHeight="1">
      <c r="A17" s="10" t="s">
        <v>6</v>
      </c>
    </row>
    <row r="18" ht="12" customHeight="1">
      <c r="A18" s="5" t="s">
        <v>7</v>
      </c>
      <c r="B18" s="6">
        <v>0</v>
      </c>
      <c r="C18" s="16">
        <f>=SUM(B18)</f>
      </c>
    </row>
    <row r="19" ht="12" customHeight="1">
      <c r="A19" s="7" t="s">
        <v>8</v>
      </c>
      <c r="B19" s="11">
        <v>4.24</v>
      </c>
      <c r="C19" s="15">
        <f>=SUM(B19)</f>
      </c>
    </row>
    <row r="20" ht="12" customHeight="1">
      <c r="A20" s="7" t="s">
        <v>4</v>
      </c>
      <c r="C20" s="15">
        <f>=SUM(B20)</f>
      </c>
    </row>
    <row r="21" ht="12" customHeight="1">
      <c r="A21" s="7" t="s">
        <v>4</v>
      </c>
      <c r="C21" s="15">
        <f>=SUM(B21)</f>
      </c>
    </row>
    <row r="22" ht="12" customHeight="1">
      <c r="A22" s="7" t="s">
        <v>4</v>
      </c>
      <c r="C22" s="15">
        <f>=SUM(B22)</f>
      </c>
    </row>
    <row r="23" ht="12" customHeight="1">
      <c r="A23" s="7" t="s">
        <v>4</v>
      </c>
      <c r="C23" s="15">
        <f>=SUM(B23)</f>
      </c>
    </row>
    <row r="24" ht="12" customHeight="1">
      <c r="A24" s="7" t="s">
        <v>4</v>
      </c>
      <c r="C24" s="15">
        <f>=SUM(B24)</f>
      </c>
    </row>
    <row r="25" ht="12" customHeight="1">
      <c r="A25" s="7" t="s">
        <v>4</v>
      </c>
      <c r="C25" s="15">
        <f>=SUM(B25)</f>
      </c>
    </row>
    <row r="26" ht="12" customHeight="1">
      <c r="A26" s="7" t="s">
        <v>4</v>
      </c>
      <c r="C26" s="15">
        <f>=SUM(B26)</f>
      </c>
    </row>
    <row r="27" ht="12" customHeight="1">
      <c r="A27" s="8" t="s">
        <v>9</v>
      </c>
      <c r="B27" s="9">
        <f>=SUM(B18:B26)</f>
      </c>
      <c r="C27" s="18">
        <f>=SUM(B27)</f>
      </c>
    </row>
    <row r="28" ht="6" customHeight="1"/>
    <row r="29" ht="12" customHeight="1">
      <c r="A29" s="8" t="s">
        <v>10</v>
      </c>
      <c r="B29" s="9">
        <f>=B15-B27</f>
      </c>
      <c r="C29" s="18">
        <f>=SUM(B29)</f>
      </c>
    </row>
    <row r="30" ht="12" customHeight="1">
      <c r="A30" s="7" t="s">
        <v>11</v>
      </c>
      <c r="B30" s="11">
        <v>0</v>
      </c>
      <c r="C30" s="15">
        <f>=SUM(B30)</f>
      </c>
    </row>
    <row r="31" ht="12" customHeight="1">
      <c r="A31" s="7" t="s">
        <v>12</v>
      </c>
      <c r="B31" s="11">
        <v>0</v>
      </c>
      <c r="C31" s="15">
        <f>=SUM(B31)</f>
      </c>
    </row>
    <row r="32" ht="12" customHeight="1">
      <c r="A32" s="1" t="s">
        <v>13</v>
      </c>
      <c r="B32" s="9">
        <f>=B29-SUM(B30:B31)</f>
      </c>
      <c r="C32" s="18">
        <f>=SUM(B32)</f>
      </c>
    </row>
    <row r="33" ht="12" customHeight="1"/>
    <row r="34" ht="12" customHeight="1">
      <c r="B34" s="12" t="s">
        <v>16</v>
      </c>
    </row>
    <row r="35" ht="12" customHeight="1">
      <c r="B35" s="12" t="s">
        <v>17</v>
      </c>
    </row>
    <row r="36" ht="12" customHeight="1">
      <c r="B36" s="12" t="s">
        <v>18</v>
      </c>
      <c r="F36" s="13" t="s">
        <v>19</v>
      </c>
      <c r="G36" s="13"/>
      <c r="H36" s="13"/>
      <c r="I36" s="7" t="s">
        <v>20</v>
      </c>
    </row>
    <row r="37" ht="12" customHeight="1"/>
    <row r="38" ht="12" customHeight="1">
      <c r="B38" s="14"/>
      <c r="C38" s="13"/>
      <c r="D38" s="13"/>
      <c r="F38" s="13"/>
      <c r="G38" s="13"/>
      <c r="H38" s="13"/>
      <c r="I38" s="7" t="s">
        <v>21</v>
      </c>
    </row>
    <row r="39" ht="12" customHeight="1">
      <c r="B39" s="12" t="s">
        <v>22</v>
      </c>
    </row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B36:E36"/>
    <mergeCell ref="F36:H36"/>
    <mergeCell ref="I36:J36"/>
    <mergeCell ref="I38:J38"/>
    <mergeCell ref="B39:E39"/>
  </mergeCells>
  <pageSetup orientation="landscape"/>
  <headerFooter differentFirst="1" differentOddEven="1">
    <oddHeader>&amp;CAUDITOR'S OFFICE, MADISON COUNTY
STATEMENT OF SEMI-ANNUAL APPORTIONMENT OF TAXES
MADE AT THE FIRST HALF REAL ESTATE SETTLEMENT TAX YEAR 2024, WITH THE COUNTY TREASURER FOR HEALTH SERVICES</oddHeader>
    <evenHeader>&amp;CAUDITOR'S OFFICE, MADISON COUNTY
STATEMENT OF SEMI-ANNUAL APPORTIONMENT OF TAXES
MADE AT THE FIRST HALF REAL ESTATE SETTLEMENT TAX YEAR 2024, WITH THE COUNTY TREASURER FOR HEALTH SERVICES</evenHeader>
    <firstHeader>&amp;CAUDITOR'S OFFICE, MADISON COUNTY
STATEMENT OF SEMI-ANNUAL APPORTIONMENT OF TAXES
MADE AT THE FIRST HALF REAL ESTATE SETTLEMENT TAX YEAR 2024, WITH THE COUNTY TREASURER FOR HEALTH SERVICES</firstHead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2:FZ39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 style="2"/>
    <col min="8" max="8" width="11" customWidth="1" style="2"/>
    <col min="9" max="9" width="11" customWidth="1" style="2"/>
    <col min="10" max="10" width="11" customWidth="1" style="2"/>
    <col min="11" max="11" width="11" customWidth="1" style="2"/>
    <col min="12" max="12" width="11" customWidth="1" style="2"/>
    <col min="13" max="13" width="11" customWidth="1" style="2"/>
    <col min="14" max="14" width="11" customWidth="1" style="2"/>
    <col min="15" max="15" width="11" customWidth="1" style="2"/>
    <col min="16" max="16" width="11" customWidth="1" style="2"/>
    <col min="17" max="17" width="11" customWidth="1" style="2"/>
    <col min="18" max="18" width="11" customWidth="1" style="2"/>
    <col min="19" max="19" width="11" customWidth="1" style="2"/>
    <col min="20" max="20" width="11" customWidth="1" style="2"/>
    <col min="21" max="21" width="11" customWidth="1" style="2"/>
    <col min="22" max="22" width="11" customWidth="1" style="2"/>
    <col min="23" max="23" width="11" customWidth="1" style="2"/>
    <col min="24" max="24" width="11" customWidth="1" style="2"/>
    <col min="25" max="25" width="11" customWidth="1" style="2"/>
    <col min="26" max="26" width="11" customWidth="1" style="2"/>
    <col min="27" max="27" width="11" customWidth="1" style="2"/>
    <col min="28" max="28" width="11" customWidth="1" style="2"/>
    <col min="29" max="29" width="11" customWidth="1" style="2"/>
    <col min="30" max="30" width="11" customWidth="1" style="2"/>
    <col min="31" max="31" width="11" customWidth="1" style="2"/>
    <col min="32" max="32" width="11" customWidth="1" style="2"/>
    <col min="33" max="33" width="11" customWidth="1" style="2"/>
    <col min="34" max="34" width="11" customWidth="1" style="2"/>
    <col min="35" max="35" width="11" customWidth="1" style="2"/>
    <col min="36" max="36" width="11" customWidth="1" style="2"/>
    <col min="37" max="37" width="11" customWidth="1" style="2"/>
    <col min="38" max="38" width="11" customWidth="1" style="2"/>
    <col min="39" max="39" width="11" customWidth="1" style="2"/>
    <col min="40" max="40" width="11" customWidth="1" style="2"/>
    <col min="41" max="41" width="11" customWidth="1" style="2"/>
    <col min="42" max="42" width="11" customWidth="1" style="2"/>
    <col min="43" max="43" width="11" customWidth="1" style="2"/>
    <col min="44" max="44" width="11" customWidth="1" style="2"/>
    <col min="45" max="45" width="11" customWidth="1" style="2"/>
    <col min="46" max="46" width="11" customWidth="1" style="2"/>
    <col min="47" max="47" width="11" customWidth="1" style="2"/>
    <col min="48" max="48" width="11" customWidth="1" style="2"/>
    <col min="49" max="49" width="11" customWidth="1" style="2"/>
    <col min="50" max="50" width="11" customWidth="1" style="2"/>
    <col min="51" max="51" width="11" customWidth="1" style="2"/>
    <col min="52" max="52" width="11" customWidth="1" style="2"/>
    <col min="53" max="53" width="11" customWidth="1" style="2"/>
    <col min="54" max="54" width="11" customWidth="1" style="2"/>
    <col min="55" max="55" width="11" customWidth="1" style="2"/>
    <col min="56" max="56" width="11" customWidth="1" style="2"/>
    <col min="57" max="57" width="11" customWidth="1" style="2"/>
    <col min="58" max="58" width="11" customWidth="1" style="2"/>
    <col min="59" max="59" width="11" customWidth="1" style="2"/>
    <col min="60" max="60" width="11" customWidth="1" style="2"/>
    <col min="61" max="61" width="11" customWidth="1" style="2"/>
    <col min="62" max="62" width="11" customWidth="1" style="2"/>
    <col min="63" max="63" width="11" customWidth="1" style="2"/>
    <col min="64" max="64" width="11" customWidth="1" style="2"/>
    <col min="65" max="65" width="11" customWidth="1" style="2"/>
    <col min="66" max="66" width="11" customWidth="1" style="2"/>
    <col min="67" max="67" width="11" customWidth="1" style="2"/>
    <col min="68" max="68" width="11" customWidth="1" style="2"/>
    <col min="69" max="69" width="11" customWidth="1" style="2"/>
    <col min="70" max="70" width="11" customWidth="1" style="2"/>
    <col min="71" max="71" width="11" customWidth="1" style="2"/>
    <col min="72" max="72" width="11" customWidth="1" style="2"/>
    <col min="73" max="73" width="11" customWidth="1" style="2"/>
    <col min="74" max="74" width="11" customWidth="1" style="2"/>
    <col min="75" max="75" width="11" customWidth="1" style="2"/>
    <col min="76" max="76" width="11" customWidth="1" style="2"/>
    <col min="77" max="77" width="11" customWidth="1" style="2"/>
    <col min="78" max="78" width="11" customWidth="1" style="2"/>
    <col min="79" max="79" width="11" customWidth="1" style="2"/>
    <col min="80" max="80" width="11" customWidth="1" style="2"/>
    <col min="81" max="81" width="11" customWidth="1" style="2"/>
    <col min="82" max="82" width="11" customWidth="1" style="2"/>
    <col min="83" max="83" width="11" customWidth="1" style="2"/>
    <col min="84" max="84" width="11" customWidth="1" style="2"/>
    <col min="85" max="85" width="11" customWidth="1" style="2"/>
    <col min="86" max="86" width="11" customWidth="1" style="2"/>
    <col min="87" max="87" width="11" customWidth="1" style="2"/>
    <col min="88" max="88" width="11" customWidth="1" style="2"/>
    <col min="89" max="89" width="11" customWidth="1" style="2"/>
    <col min="90" max="90" width="11" customWidth="1" style="2"/>
    <col min="91" max="91" width="11" customWidth="1" style="2"/>
    <col min="92" max="92" width="11" customWidth="1" style="2"/>
    <col min="93" max="93" width="11" customWidth="1" style="2"/>
    <col min="94" max="94" width="11" customWidth="1" style="2"/>
    <col min="95" max="95" width="11" customWidth="1" style="2"/>
    <col min="96" max="96" width="11" customWidth="1" style="2"/>
    <col min="97" max="97" width="11" customWidth="1" style="2"/>
    <col min="98" max="98" width="11" customWidth="1" style="2"/>
    <col min="99" max="99" width="11" customWidth="1" style="2"/>
    <col min="100" max="100" width="11" customWidth="1" style="2"/>
    <col min="101" max="101" width="11" customWidth="1" style="2"/>
    <col min="102" max="102" width="11" customWidth="1" style="2"/>
    <col min="103" max="103" width="11" customWidth="1" style="2"/>
    <col min="104" max="104" width="11" customWidth="1" style="2"/>
    <col min="105" max="105" width="11" customWidth="1" style="2"/>
    <col min="106" max="106" width="11" customWidth="1" style="2"/>
    <col min="107" max="107" width="11" customWidth="1" style="2"/>
    <col min="108" max="108" width="11" customWidth="1" style="2"/>
    <col min="109" max="109" width="11" customWidth="1" style="2"/>
    <col min="110" max="110" width="11" customWidth="1" style="2"/>
    <col min="111" max="111" width="11" customWidth="1" style="2"/>
    <col min="112" max="112" width="11" customWidth="1" style="2"/>
    <col min="113" max="113" width="11" customWidth="1" style="2"/>
    <col min="114" max="114" width="11" customWidth="1" style="2"/>
    <col min="115" max="115" width="11" customWidth="1" style="2"/>
    <col min="116" max="116" width="11" customWidth="1" style="2"/>
    <col min="117" max="117" width="11" customWidth="1" style="2"/>
    <col min="118" max="118" width="11" customWidth="1" style="2"/>
    <col min="119" max="119" width="11" customWidth="1" style="2"/>
    <col min="120" max="120" width="11" customWidth="1" style="2"/>
    <col min="121" max="121" width="11" customWidth="1" style="2"/>
    <col min="122" max="122" width="11" customWidth="1" style="2"/>
    <col min="123" max="123" width="11" customWidth="1" style="2"/>
    <col min="124" max="124" width="11" customWidth="1" style="2"/>
    <col min="125" max="125" width="11" customWidth="1" style="2"/>
    <col min="126" max="126" width="11" customWidth="1" style="2"/>
    <col min="127" max="127" width="11" customWidth="1" style="2"/>
    <col min="128" max="128" width="11" customWidth="1" style="2"/>
    <col min="129" max="129" width="11" customWidth="1" style="2"/>
    <col min="130" max="130" width="11" customWidth="1" style="2"/>
    <col min="131" max="131" width="11" customWidth="1" style="2"/>
    <col min="132" max="132" width="11" customWidth="1" style="2"/>
    <col min="133" max="133" width="11" customWidth="1" style="2"/>
    <col min="134" max="134" width="11" customWidth="1" style="2"/>
    <col min="135" max="135" width="11" customWidth="1" style="2"/>
    <col min="136" max="136" width="11" customWidth="1" style="2"/>
    <col min="137" max="137" width="11" customWidth="1" style="2"/>
    <col min="138" max="138" width="11" customWidth="1" style="2"/>
    <col min="139" max="139" width="11" customWidth="1" style="2"/>
    <col min="140" max="140" width="11" customWidth="1" style="2"/>
    <col min="141" max="141" width="11" customWidth="1" style="2"/>
    <col min="142" max="142" width="11" customWidth="1" style="2"/>
    <col min="143" max="143" width="11" customWidth="1" style="2"/>
    <col min="144" max="144" width="11" customWidth="1" style="2"/>
    <col min="145" max="145" width="11" customWidth="1" style="2"/>
    <col min="146" max="146" width="11" customWidth="1" style="2"/>
    <col min="147" max="147" width="11" customWidth="1" style="2"/>
    <col min="148" max="148" width="11" customWidth="1" style="2"/>
    <col min="149" max="149" width="11" customWidth="1" style="2"/>
    <col min="150" max="150" width="11" customWidth="1" style="2"/>
    <col min="151" max="151" width="11" customWidth="1" style="2"/>
    <col min="152" max="152" width="11" customWidth="1" style="2"/>
    <col min="153" max="153" width="11" customWidth="1" style="2"/>
    <col min="154" max="154" width="11" customWidth="1" style="2"/>
    <col min="155" max="155" width="11" customWidth="1" style="2"/>
    <col min="156" max="156" width="11" customWidth="1" style="2"/>
    <col min="157" max="157" width="11" customWidth="1" style="2"/>
    <col min="158" max="158" width="11" customWidth="1" style="2"/>
    <col min="159" max="159" width="11" customWidth="1" style="2"/>
    <col min="160" max="160" width="11" customWidth="1" style="2"/>
    <col min="161" max="161" width="11" customWidth="1" style="2"/>
    <col min="162" max="162" width="11" customWidth="1" style="2"/>
    <col min="163" max="163" width="11" customWidth="1" style="2"/>
    <col min="164" max="164" width="11" customWidth="1" style="2"/>
    <col min="165" max="165" width="11" customWidth="1" style="2"/>
    <col min="166" max="166" width="11" customWidth="1" style="2"/>
    <col min="167" max="167" width="11" customWidth="1" style="2"/>
    <col min="168" max="168" width="11" customWidth="1" style="2"/>
    <col min="169" max="169" width="11" customWidth="1" style="2"/>
    <col min="170" max="170" width="11" customWidth="1" style="2"/>
    <col min="171" max="171" width="11" customWidth="1" style="2"/>
    <col min="172" max="172" width="11" customWidth="1" style="2"/>
    <col min="173" max="173" width="11" customWidth="1" style="2"/>
    <col min="174" max="174" width="11" customWidth="1" style="2"/>
    <col min="175" max="175" width="11" customWidth="1" style="2"/>
    <col min="176" max="176" width="11" customWidth="1" style="2"/>
    <col min="177" max="177" width="11" customWidth="1" style="2"/>
    <col min="178" max="178" width="11" customWidth="1" style="2"/>
    <col min="179" max="179" width="11" customWidth="1" style="2"/>
    <col min="180" max="180" width="11" customWidth="1" style="2"/>
    <col min="181" max="181" width="11" customWidth="1" style="2"/>
    <col min="182" max="182" width="11" customWidth="1"/>
  </cols>
  <sheetData>
    <row r="2" ht="30" customHeight="1">
      <c r="A2" s="1" t="s">
        <v>0</v>
      </c>
      <c r="B2" s="3" t="s">
        <v>23</v>
      </c>
      <c r="C2" s="3" t="s">
        <v>24</v>
      </c>
      <c r="D2" s="3" t="s">
        <v>25</v>
      </c>
      <c r="E2" s="3" t="s">
        <v>26</v>
      </c>
      <c r="F2" s="3" t="s">
        <v>27</v>
      </c>
      <c r="G2" s="3" t="s">
        <v>28</v>
      </c>
      <c r="H2" s="3" t="s">
        <v>29</v>
      </c>
      <c r="I2" s="3" t="s">
        <v>30</v>
      </c>
      <c r="J2" s="3" t="s">
        <v>31</v>
      </c>
      <c r="K2" s="3" t="s">
        <v>32</v>
      </c>
      <c r="L2" s="3" t="s">
        <v>33</v>
      </c>
      <c r="M2" s="3" t="s">
        <v>34</v>
      </c>
      <c r="N2" s="3" t="s">
        <v>35</v>
      </c>
      <c r="O2" s="3" t="s">
        <v>36</v>
      </c>
      <c r="P2" s="3" t="s">
        <v>37</v>
      </c>
      <c r="Q2" s="3" t="s">
        <v>38</v>
      </c>
      <c r="R2" s="3" t="s">
        <v>39</v>
      </c>
      <c r="S2" s="3" t="s">
        <v>40</v>
      </c>
      <c r="T2" s="3" t="s">
        <v>41</v>
      </c>
      <c r="U2" s="3" t="s">
        <v>42</v>
      </c>
      <c r="V2" s="3" t="s">
        <v>43</v>
      </c>
      <c r="W2" s="3" t="s">
        <v>44</v>
      </c>
      <c r="X2" s="3" t="s">
        <v>45</v>
      </c>
      <c r="Y2" s="3" t="s">
        <v>46</v>
      </c>
      <c r="Z2" s="3" t="s">
        <v>47</v>
      </c>
      <c r="AA2" s="3" t="s">
        <v>48</v>
      </c>
      <c r="AB2" s="3" t="s">
        <v>49</v>
      </c>
      <c r="AC2" s="3" t="s">
        <v>50</v>
      </c>
      <c r="AD2" s="3" t="s">
        <v>51</v>
      </c>
      <c r="AE2" s="3" t="s">
        <v>52</v>
      </c>
      <c r="AF2" s="3" t="s">
        <v>53</v>
      </c>
      <c r="AG2" s="3" t="s">
        <v>54</v>
      </c>
      <c r="AH2" s="3" t="s">
        <v>55</v>
      </c>
      <c r="AI2" s="3" t="s">
        <v>56</v>
      </c>
      <c r="AJ2" s="3" t="s">
        <v>57</v>
      </c>
      <c r="AK2" s="3" t="s">
        <v>58</v>
      </c>
      <c r="AL2" s="3" t="s">
        <v>59</v>
      </c>
      <c r="AM2" s="3" t="s">
        <v>60</v>
      </c>
      <c r="AN2" s="3" t="s">
        <v>61</v>
      </c>
      <c r="AO2" s="3" t="s">
        <v>62</v>
      </c>
      <c r="AP2" s="3" t="s">
        <v>63</v>
      </c>
      <c r="AQ2" s="3" t="s">
        <v>64</v>
      </c>
      <c r="AR2" s="3" t="s">
        <v>65</v>
      </c>
      <c r="AS2" s="3" t="s">
        <v>66</v>
      </c>
      <c r="AT2" s="3" t="s">
        <v>67</v>
      </c>
      <c r="AU2" s="3" t="s">
        <v>68</v>
      </c>
      <c r="AV2" s="3" t="s">
        <v>69</v>
      </c>
      <c r="AW2" s="3" t="s">
        <v>70</v>
      </c>
      <c r="AX2" s="3" t="s">
        <v>71</v>
      </c>
      <c r="AY2" s="3" t="s">
        <v>72</v>
      </c>
      <c r="AZ2" s="3" t="s">
        <v>73</v>
      </c>
      <c r="BA2" s="3" t="s">
        <v>74</v>
      </c>
      <c r="BB2" s="3" t="s">
        <v>75</v>
      </c>
      <c r="BC2" s="3" t="s">
        <v>76</v>
      </c>
      <c r="BD2" s="3" t="s">
        <v>77</v>
      </c>
      <c r="BE2" s="3" t="s">
        <v>78</v>
      </c>
      <c r="BF2" s="3" t="s">
        <v>79</v>
      </c>
      <c r="BG2" s="3" t="s">
        <v>80</v>
      </c>
      <c r="BH2" s="3" t="s">
        <v>81</v>
      </c>
      <c r="BI2" s="3" t="s">
        <v>82</v>
      </c>
      <c r="BJ2" s="3" t="s">
        <v>83</v>
      </c>
      <c r="BK2" s="3" t="s">
        <v>84</v>
      </c>
      <c r="BL2" s="3" t="s">
        <v>85</v>
      </c>
      <c r="BM2" s="3" t="s">
        <v>86</v>
      </c>
      <c r="BN2" s="3" t="s">
        <v>87</v>
      </c>
      <c r="BO2" s="3" t="s">
        <v>88</v>
      </c>
      <c r="BP2" s="3" t="s">
        <v>89</v>
      </c>
      <c r="BQ2" s="3" t="s">
        <v>90</v>
      </c>
      <c r="BR2" s="3" t="s">
        <v>91</v>
      </c>
      <c r="BS2" s="3" t="s">
        <v>92</v>
      </c>
      <c r="BT2" s="3" t="s">
        <v>93</v>
      </c>
      <c r="BU2" s="3" t="s">
        <v>94</v>
      </c>
      <c r="BV2" s="3" t="s">
        <v>95</v>
      </c>
      <c r="BW2" s="3" t="s">
        <v>96</v>
      </c>
      <c r="BX2" s="3" t="s">
        <v>97</v>
      </c>
      <c r="BY2" s="3" t="s">
        <v>98</v>
      </c>
      <c r="BZ2" s="3" t="s">
        <v>99</v>
      </c>
      <c r="CA2" s="3" t="s">
        <v>100</v>
      </c>
      <c r="CB2" s="3" t="s">
        <v>101</v>
      </c>
      <c r="CC2" s="3" t="s">
        <v>102</v>
      </c>
      <c r="CD2" s="3" t="s">
        <v>103</v>
      </c>
      <c r="CE2" s="3" t="s">
        <v>104</v>
      </c>
      <c r="CF2" s="3" t="s">
        <v>105</v>
      </c>
      <c r="CG2" s="3" t="s">
        <v>106</v>
      </c>
      <c r="CH2" s="3" t="s">
        <v>107</v>
      </c>
      <c r="CI2" s="3" t="s">
        <v>108</v>
      </c>
      <c r="CJ2" s="3" t="s">
        <v>109</v>
      </c>
      <c r="CK2" s="3" t="s">
        <v>110</v>
      </c>
      <c r="CL2" s="3" t="s">
        <v>111</v>
      </c>
      <c r="CM2" s="3" t="s">
        <v>112</v>
      </c>
      <c r="CN2" s="3" t="s">
        <v>113</v>
      </c>
      <c r="CO2" s="3" t="s">
        <v>114</v>
      </c>
      <c r="CP2" s="3" t="s">
        <v>115</v>
      </c>
      <c r="CQ2" s="3" t="s">
        <v>116</v>
      </c>
      <c r="CR2" s="3" t="s">
        <v>117</v>
      </c>
      <c r="CS2" s="3" t="s">
        <v>118</v>
      </c>
      <c r="CT2" s="3" t="s">
        <v>119</v>
      </c>
      <c r="CU2" s="3" t="s">
        <v>120</v>
      </c>
      <c r="CV2" s="3" t="s">
        <v>121</v>
      </c>
      <c r="CW2" s="3" t="s">
        <v>122</v>
      </c>
      <c r="CX2" s="3" t="s">
        <v>123</v>
      </c>
      <c r="CY2" s="3" t="s">
        <v>124</v>
      </c>
      <c r="CZ2" s="3" t="s">
        <v>125</v>
      </c>
      <c r="DA2" s="3" t="s">
        <v>126</v>
      </c>
      <c r="DB2" s="3" t="s">
        <v>127</v>
      </c>
      <c r="DC2" s="3" t="s">
        <v>128</v>
      </c>
      <c r="DD2" s="3" t="s">
        <v>129</v>
      </c>
      <c r="DE2" s="3" t="s">
        <v>130</v>
      </c>
      <c r="DF2" s="3" t="s">
        <v>131</v>
      </c>
      <c r="DG2" s="3" t="s">
        <v>132</v>
      </c>
      <c r="DH2" s="3" t="s">
        <v>133</v>
      </c>
      <c r="DI2" s="3" t="s">
        <v>134</v>
      </c>
      <c r="DJ2" s="3" t="s">
        <v>135</v>
      </c>
      <c r="DK2" s="3" t="s">
        <v>136</v>
      </c>
      <c r="DL2" s="3" t="s">
        <v>137</v>
      </c>
      <c r="DM2" s="3" t="s">
        <v>138</v>
      </c>
      <c r="DN2" s="3" t="s">
        <v>139</v>
      </c>
      <c r="DO2" s="3" t="s">
        <v>140</v>
      </c>
      <c r="DP2" s="3" t="s">
        <v>141</v>
      </c>
      <c r="DQ2" s="3" t="s">
        <v>142</v>
      </c>
      <c r="DR2" s="3" t="s">
        <v>143</v>
      </c>
      <c r="DS2" s="3" t="s">
        <v>144</v>
      </c>
      <c r="DT2" s="3" t="s">
        <v>145</v>
      </c>
      <c r="DU2" s="3" t="s">
        <v>146</v>
      </c>
      <c r="DV2" s="3" t="s">
        <v>147</v>
      </c>
      <c r="DW2" s="3" t="s">
        <v>148</v>
      </c>
      <c r="DX2" s="3" t="s">
        <v>149</v>
      </c>
      <c r="DY2" s="3" t="s">
        <v>150</v>
      </c>
      <c r="DZ2" s="3" t="s">
        <v>151</v>
      </c>
      <c r="EA2" s="3" t="s">
        <v>152</v>
      </c>
      <c r="EB2" s="3" t="s">
        <v>153</v>
      </c>
      <c r="EC2" s="3" t="s">
        <v>154</v>
      </c>
      <c r="ED2" s="3" t="s">
        <v>155</v>
      </c>
      <c r="EE2" s="3" t="s">
        <v>156</v>
      </c>
      <c r="EF2" s="3" t="s">
        <v>157</v>
      </c>
      <c r="EG2" s="3" t="s">
        <v>158</v>
      </c>
      <c r="EH2" s="3" t="s">
        <v>159</v>
      </c>
      <c r="EI2" s="3" t="s">
        <v>160</v>
      </c>
      <c r="EJ2" s="3" t="s">
        <v>161</v>
      </c>
      <c r="EK2" s="3" t="s">
        <v>162</v>
      </c>
      <c r="EL2" s="3" t="s">
        <v>163</v>
      </c>
      <c r="EM2" s="3" t="s">
        <v>164</v>
      </c>
      <c r="EN2" s="3" t="s">
        <v>165</v>
      </c>
      <c r="EO2" s="3" t="s">
        <v>166</v>
      </c>
      <c r="EP2" s="3" t="s">
        <v>167</v>
      </c>
      <c r="EQ2" s="3" t="s">
        <v>168</v>
      </c>
      <c r="ER2" s="3" t="s">
        <v>169</v>
      </c>
      <c r="ES2" s="3" t="s">
        <v>170</v>
      </c>
      <c r="ET2" s="3" t="s">
        <v>171</v>
      </c>
      <c r="EU2" s="3" t="s">
        <v>172</v>
      </c>
      <c r="EV2" s="3" t="s">
        <v>173</v>
      </c>
      <c r="EW2" s="3" t="s">
        <v>174</v>
      </c>
      <c r="EX2" s="3" t="s">
        <v>175</v>
      </c>
      <c r="EY2" s="3" t="s">
        <v>176</v>
      </c>
      <c r="EZ2" s="3" t="s">
        <v>177</v>
      </c>
      <c r="FA2" s="3" t="s">
        <v>178</v>
      </c>
      <c r="FB2" s="3" t="s">
        <v>179</v>
      </c>
      <c r="FC2" s="3" t="s">
        <v>180</v>
      </c>
      <c r="FD2" s="3" t="s">
        <v>181</v>
      </c>
      <c r="FE2" s="3" t="s">
        <v>182</v>
      </c>
      <c r="FF2" s="3" t="s">
        <v>183</v>
      </c>
      <c r="FG2" s="3" t="s">
        <v>184</v>
      </c>
      <c r="FH2" s="3" t="s">
        <v>185</v>
      </c>
      <c r="FI2" s="3" t="s">
        <v>186</v>
      </c>
      <c r="FJ2" s="3" t="s">
        <v>187</v>
      </c>
      <c r="FK2" s="3" t="s">
        <v>188</v>
      </c>
      <c r="FL2" s="3" t="s">
        <v>189</v>
      </c>
      <c r="FM2" s="3" t="s">
        <v>190</v>
      </c>
      <c r="FN2" s="3" t="s">
        <v>191</v>
      </c>
      <c r="FO2" s="3" t="s">
        <v>192</v>
      </c>
      <c r="FP2" s="3" t="s">
        <v>193</v>
      </c>
      <c r="FQ2" s="3" t="s">
        <v>194</v>
      </c>
      <c r="FR2" s="3" t="s">
        <v>195</v>
      </c>
      <c r="FS2" s="3" t="s">
        <v>196</v>
      </c>
      <c r="FT2" s="3" t="s">
        <v>197</v>
      </c>
      <c r="FU2" s="3" t="s">
        <v>198</v>
      </c>
      <c r="FV2" s="3" t="s">
        <v>199</v>
      </c>
      <c r="FW2" s="3" t="s">
        <v>200</v>
      </c>
      <c r="FX2" s="3" t="s">
        <v>201</v>
      </c>
      <c r="FY2" s="3" t="s">
        <v>202</v>
      </c>
      <c r="FZ2" s="1" t="s">
        <v>1</v>
      </c>
    </row>
    <row r="3" ht="12" customHeight="1">
      <c r="A3" s="1" t="s">
        <v>2</v>
      </c>
      <c r="B3" s="4" t="s">
        <v>203</v>
      </c>
      <c r="C3" s="4" t="s">
        <v>204</v>
      </c>
      <c r="D3" s="4" t="s">
        <v>205</v>
      </c>
      <c r="E3" s="4" t="s">
        <v>206</v>
      </c>
      <c r="F3" s="4" t="s">
        <v>207</v>
      </c>
      <c r="G3" s="4" t="s">
        <v>208</v>
      </c>
      <c r="H3" s="4" t="s">
        <v>209</v>
      </c>
      <c r="I3" s="4" t="s">
        <v>210</v>
      </c>
      <c r="J3" s="4" t="s">
        <v>211</v>
      </c>
      <c r="K3" s="4" t="s">
        <v>212</v>
      </c>
      <c r="L3" s="4" t="s">
        <v>213</v>
      </c>
      <c r="M3" s="4" t="s">
        <v>214</v>
      </c>
      <c r="N3" s="4" t="s">
        <v>215</v>
      </c>
      <c r="O3" s="4" t="s">
        <v>216</v>
      </c>
      <c r="P3" s="4" t="s">
        <v>217</v>
      </c>
      <c r="Q3" s="4" t="s">
        <v>218</v>
      </c>
      <c r="R3" s="4" t="s">
        <v>219</v>
      </c>
      <c r="S3" s="4" t="s">
        <v>220</v>
      </c>
      <c r="T3" s="4" t="s">
        <v>221</v>
      </c>
      <c r="U3" s="4" t="s">
        <v>222</v>
      </c>
      <c r="V3" s="4" t="s">
        <v>223</v>
      </c>
      <c r="W3" s="4" t="s">
        <v>224</v>
      </c>
      <c r="X3" s="4" t="s">
        <v>225</v>
      </c>
      <c r="Y3" s="4" t="s">
        <v>226</v>
      </c>
      <c r="Z3" s="4" t="s">
        <v>227</v>
      </c>
      <c r="AA3" s="4" t="s">
        <v>228</v>
      </c>
      <c r="AB3" s="4" t="s">
        <v>229</v>
      </c>
      <c r="AC3" s="4" t="s">
        <v>230</v>
      </c>
      <c r="AD3" s="4" t="s">
        <v>231</v>
      </c>
      <c r="AE3" s="4" t="s">
        <v>232</v>
      </c>
      <c r="AF3" s="4" t="s">
        <v>233</v>
      </c>
      <c r="AG3" s="4" t="s">
        <v>234</v>
      </c>
      <c r="AH3" s="4" t="s">
        <v>235</v>
      </c>
      <c r="AI3" s="4" t="s">
        <v>236</v>
      </c>
      <c r="AJ3" s="4" t="s">
        <v>237</v>
      </c>
      <c r="AK3" s="4" t="s">
        <v>238</v>
      </c>
      <c r="AL3" s="4" t="s">
        <v>239</v>
      </c>
      <c r="AM3" s="4" t="s">
        <v>240</v>
      </c>
      <c r="AN3" s="4" t="s">
        <v>241</v>
      </c>
      <c r="AO3" s="4" t="s">
        <v>242</v>
      </c>
      <c r="AP3" s="4" t="s">
        <v>243</v>
      </c>
      <c r="AQ3" s="4" t="s">
        <v>244</v>
      </c>
      <c r="AR3" s="4" t="s">
        <v>245</v>
      </c>
      <c r="AS3" s="4" t="s">
        <v>246</v>
      </c>
      <c r="AT3" s="4" t="s">
        <v>247</v>
      </c>
      <c r="AU3" s="4" t="s">
        <v>248</v>
      </c>
      <c r="AV3" s="4" t="s">
        <v>249</v>
      </c>
      <c r="AW3" s="4" t="s">
        <v>250</v>
      </c>
      <c r="AX3" s="4" t="s">
        <v>251</v>
      </c>
      <c r="AY3" s="4" t="s">
        <v>252</v>
      </c>
      <c r="AZ3" s="4" t="s">
        <v>253</v>
      </c>
      <c r="BA3" s="4" t="s">
        <v>254</v>
      </c>
      <c r="BB3" s="4" t="s">
        <v>255</v>
      </c>
      <c r="BC3" s="4" t="s">
        <v>256</v>
      </c>
      <c r="BD3" s="4" t="s">
        <v>257</v>
      </c>
      <c r="BE3" s="4" t="s">
        <v>258</v>
      </c>
      <c r="BF3" s="4" t="s">
        <v>259</v>
      </c>
      <c r="BG3" s="4" t="s">
        <v>260</v>
      </c>
      <c r="BH3" s="4" t="s">
        <v>261</v>
      </c>
      <c r="BI3" s="4" t="s">
        <v>262</v>
      </c>
      <c r="BJ3" s="4" t="s">
        <v>263</v>
      </c>
      <c r="BK3" s="4" t="s">
        <v>264</v>
      </c>
      <c r="BL3" s="4" t="s">
        <v>265</v>
      </c>
      <c r="BM3" s="4" t="s">
        <v>266</v>
      </c>
      <c r="BN3" s="4" t="s">
        <v>267</v>
      </c>
      <c r="BO3" s="4" t="s">
        <v>268</v>
      </c>
      <c r="BP3" s="4" t="s">
        <v>269</v>
      </c>
      <c r="BQ3" s="4" t="s">
        <v>270</v>
      </c>
      <c r="BR3" s="4" t="s">
        <v>271</v>
      </c>
      <c r="BS3" s="4" t="s">
        <v>272</v>
      </c>
      <c r="BT3" s="4" t="s">
        <v>273</v>
      </c>
      <c r="BU3" s="4" t="s">
        <v>274</v>
      </c>
      <c r="BV3" s="4" t="s">
        <v>275</v>
      </c>
      <c r="BW3" s="4" t="s">
        <v>276</v>
      </c>
      <c r="BX3" s="4" t="s">
        <v>277</v>
      </c>
      <c r="BY3" s="4" t="s">
        <v>278</v>
      </c>
      <c r="BZ3" s="4" t="s">
        <v>279</v>
      </c>
      <c r="CA3" s="4" t="s">
        <v>280</v>
      </c>
      <c r="CB3" s="4" t="s">
        <v>281</v>
      </c>
      <c r="CC3" s="4" t="s">
        <v>282</v>
      </c>
      <c r="CD3" s="4" t="s">
        <v>283</v>
      </c>
      <c r="CE3" s="4" t="s">
        <v>284</v>
      </c>
      <c r="CF3" s="4" t="s">
        <v>285</v>
      </c>
      <c r="CG3" s="4" t="s">
        <v>286</v>
      </c>
      <c r="CH3" s="4" t="s">
        <v>287</v>
      </c>
      <c r="CI3" s="4" t="s">
        <v>288</v>
      </c>
      <c r="CJ3" s="4" t="s">
        <v>289</v>
      </c>
      <c r="CK3" s="4" t="s">
        <v>290</v>
      </c>
      <c r="CL3" s="4" t="s">
        <v>291</v>
      </c>
      <c r="CM3" s="4" t="s">
        <v>292</v>
      </c>
      <c r="CN3" s="4" t="s">
        <v>293</v>
      </c>
      <c r="CO3" s="4" t="s">
        <v>294</v>
      </c>
      <c r="CP3" s="4" t="s">
        <v>295</v>
      </c>
      <c r="CQ3" s="4" t="s">
        <v>296</v>
      </c>
      <c r="CR3" s="4" t="s">
        <v>297</v>
      </c>
      <c r="CS3" s="4" t="s">
        <v>298</v>
      </c>
      <c r="CT3" s="4" t="s">
        <v>299</v>
      </c>
      <c r="CU3" s="4" t="s">
        <v>300</v>
      </c>
      <c r="CV3" s="4" t="s">
        <v>301</v>
      </c>
      <c r="CW3" s="4" t="s">
        <v>302</v>
      </c>
      <c r="CX3" s="4" t="s">
        <v>303</v>
      </c>
      <c r="CY3" s="4" t="s">
        <v>304</v>
      </c>
      <c r="CZ3" s="4" t="s">
        <v>305</v>
      </c>
      <c r="DA3" s="4" t="s">
        <v>306</v>
      </c>
      <c r="DB3" s="4" t="s">
        <v>307</v>
      </c>
      <c r="DC3" s="4" t="s">
        <v>308</v>
      </c>
      <c r="DD3" s="4" t="s">
        <v>309</v>
      </c>
      <c r="DE3" s="4" t="s">
        <v>310</v>
      </c>
      <c r="DF3" s="4" t="s">
        <v>311</v>
      </c>
      <c r="DG3" s="4" t="s">
        <v>312</v>
      </c>
      <c r="DH3" s="4" t="s">
        <v>313</v>
      </c>
      <c r="DI3" s="4" t="s">
        <v>314</v>
      </c>
      <c r="DJ3" s="4" t="s">
        <v>315</v>
      </c>
      <c r="DK3" s="4" t="s">
        <v>316</v>
      </c>
      <c r="DL3" s="4" t="s">
        <v>317</v>
      </c>
      <c r="DM3" s="4" t="s">
        <v>318</v>
      </c>
      <c r="DN3" s="4" t="s">
        <v>319</v>
      </c>
      <c r="DO3" s="4" t="s">
        <v>320</v>
      </c>
      <c r="DP3" s="4" t="s">
        <v>321</v>
      </c>
      <c r="DQ3" s="4" t="s">
        <v>322</v>
      </c>
      <c r="DR3" s="4" t="s">
        <v>323</v>
      </c>
      <c r="DS3" s="4" t="s">
        <v>324</v>
      </c>
      <c r="DT3" s="4" t="s">
        <v>325</v>
      </c>
      <c r="DU3" s="4" t="s">
        <v>326</v>
      </c>
      <c r="DV3" s="4" t="s">
        <v>327</v>
      </c>
      <c r="DW3" s="4" t="s">
        <v>328</v>
      </c>
      <c r="DX3" s="4" t="s">
        <v>329</v>
      </c>
      <c r="DY3" s="4" t="s">
        <v>330</v>
      </c>
      <c r="DZ3" s="4" t="s">
        <v>331</v>
      </c>
      <c r="EA3" s="4" t="s">
        <v>332</v>
      </c>
      <c r="EB3" s="4" t="s">
        <v>333</v>
      </c>
      <c r="EC3" s="4" t="s">
        <v>334</v>
      </c>
      <c r="ED3" s="4" t="s">
        <v>335</v>
      </c>
      <c r="EE3" s="4" t="s">
        <v>336</v>
      </c>
      <c r="EF3" s="4" t="s">
        <v>337</v>
      </c>
      <c r="EG3" s="4" t="s">
        <v>338</v>
      </c>
      <c r="EH3" s="4" t="s">
        <v>339</v>
      </c>
      <c r="EI3" s="4" t="s">
        <v>340</v>
      </c>
      <c r="EJ3" s="4" t="s">
        <v>341</v>
      </c>
      <c r="EK3" s="4" t="s">
        <v>342</v>
      </c>
      <c r="EL3" s="4" t="s">
        <v>343</v>
      </c>
      <c r="EM3" s="4" t="s">
        <v>344</v>
      </c>
      <c r="EN3" s="4" t="s">
        <v>345</v>
      </c>
      <c r="EO3" s="4" t="s">
        <v>346</v>
      </c>
      <c r="EP3" s="4" t="s">
        <v>347</v>
      </c>
      <c r="EQ3" s="4" t="s">
        <v>348</v>
      </c>
      <c r="ER3" s="4" t="s">
        <v>349</v>
      </c>
      <c r="ES3" s="4" t="s">
        <v>350</v>
      </c>
      <c r="ET3" s="4" t="s">
        <v>351</v>
      </c>
      <c r="EU3" s="4" t="s">
        <v>352</v>
      </c>
      <c r="EV3" s="4" t="s">
        <v>353</v>
      </c>
      <c r="EW3" s="4" t="s">
        <v>354</v>
      </c>
      <c r="EX3" s="4" t="s">
        <v>355</v>
      </c>
      <c r="EY3" s="4" t="s">
        <v>356</v>
      </c>
      <c r="EZ3" s="4" t="s">
        <v>357</v>
      </c>
      <c r="FA3" s="4" t="s">
        <v>358</v>
      </c>
      <c r="FB3" s="4" t="s">
        <v>359</v>
      </c>
      <c r="FC3" s="4" t="s">
        <v>360</v>
      </c>
      <c r="FD3" s="4" t="s">
        <v>361</v>
      </c>
      <c r="FE3" s="4" t="s">
        <v>362</v>
      </c>
      <c r="FF3" s="4" t="s">
        <v>363</v>
      </c>
      <c r="FG3" s="4" t="s">
        <v>364</v>
      </c>
      <c r="FH3" s="4" t="s">
        <v>365</v>
      </c>
      <c r="FI3" s="4" t="s">
        <v>366</v>
      </c>
      <c r="FJ3" s="4" t="s">
        <v>367</v>
      </c>
      <c r="FK3" s="4" t="s">
        <v>368</v>
      </c>
      <c r="FL3" s="4" t="s">
        <v>369</v>
      </c>
      <c r="FM3" s="4" t="s">
        <v>370</v>
      </c>
      <c r="FN3" s="4" t="s">
        <v>371</v>
      </c>
      <c r="FO3" s="4" t="s">
        <v>372</v>
      </c>
      <c r="FP3" s="4" t="s">
        <v>373</v>
      </c>
      <c r="FQ3" s="4" t="s">
        <v>374</v>
      </c>
      <c r="FR3" s="4" t="s">
        <v>375</v>
      </c>
      <c r="FS3" s="4" t="s">
        <v>376</v>
      </c>
      <c r="FT3" s="4" t="s">
        <v>377</v>
      </c>
      <c r="FU3" s="4" t="s">
        <v>378</v>
      </c>
      <c r="FV3" s="4" t="s">
        <v>379</v>
      </c>
      <c r="FW3" s="4" t="s">
        <v>380</v>
      </c>
      <c r="FX3" s="4" t="s">
        <v>381</v>
      </c>
      <c r="FY3" s="4" t="s">
        <v>382</v>
      </c>
    </row>
    <row r="4" ht="12" customHeight="1">
      <c r="A4" s="5" t="s">
        <v>3</v>
      </c>
      <c r="B4" s="6">
        <v>392000</v>
      </c>
      <c r="C4" s="6">
        <v>360000</v>
      </c>
      <c r="D4" s="6">
        <v>300000</v>
      </c>
      <c r="E4" s="6">
        <v>2858.09</v>
      </c>
      <c r="F4" s="6">
        <v>180.48</v>
      </c>
      <c r="G4" s="6">
        <v>622.15</v>
      </c>
      <c r="H4" s="6">
        <v>8604.81</v>
      </c>
      <c r="I4" s="6">
        <v>4937.13</v>
      </c>
      <c r="J4" s="6">
        <v>3336.37</v>
      </c>
      <c r="K4" s="6">
        <v>1447.52</v>
      </c>
      <c r="L4" s="6">
        <v>5264.26</v>
      </c>
      <c r="M4" s="6">
        <v>491.51</v>
      </c>
      <c r="N4" s="6">
        <v>2303.26</v>
      </c>
      <c r="O4" s="6">
        <v>2907.96</v>
      </c>
      <c r="P4" s="6">
        <v>2972.44</v>
      </c>
      <c r="Q4" s="6">
        <v>963.81</v>
      </c>
      <c r="R4" s="6">
        <v>6732.6</v>
      </c>
      <c r="S4" s="6">
        <v>4563.43</v>
      </c>
      <c r="T4" s="6">
        <v>7296.81</v>
      </c>
      <c r="U4" s="6">
        <v>1182.47</v>
      </c>
      <c r="V4" s="6">
        <v>1729.92</v>
      </c>
      <c r="W4" s="6">
        <v>1626.48</v>
      </c>
      <c r="X4" s="6">
        <v>5180.23</v>
      </c>
      <c r="Y4" s="6">
        <v>25.58</v>
      </c>
      <c r="Z4" s="6">
        <v>350</v>
      </c>
      <c r="AA4" s="6">
        <v>807.63</v>
      </c>
      <c r="AB4" s="6">
        <v>122.67</v>
      </c>
      <c r="AC4" s="6">
        <v>214.21</v>
      </c>
      <c r="AD4" s="6">
        <v>854.81</v>
      </c>
      <c r="AE4" s="6">
        <v>125</v>
      </c>
      <c r="AF4" s="6">
        <v>3076.58</v>
      </c>
      <c r="AG4" s="6">
        <v>252.49</v>
      </c>
      <c r="AH4" s="6">
        <v>1040.53</v>
      </c>
      <c r="AI4" s="6">
        <v>813.61</v>
      </c>
      <c r="AJ4" s="6">
        <v>753.82</v>
      </c>
      <c r="AK4" s="6">
        <v>1059.24</v>
      </c>
      <c r="AL4" s="6">
        <v>3817.73</v>
      </c>
      <c r="AM4" s="6">
        <v>2811.78</v>
      </c>
      <c r="AN4" s="6">
        <v>267.2</v>
      </c>
      <c r="AO4" s="6">
        <v>154.31</v>
      </c>
      <c r="AP4" s="6">
        <v>847.82</v>
      </c>
      <c r="AQ4" s="6">
        <v>1241.93</v>
      </c>
      <c r="AR4" s="6">
        <v>656.15</v>
      </c>
      <c r="AS4" s="6">
        <v>1080.57</v>
      </c>
      <c r="AT4" s="6">
        <v>2415.22</v>
      </c>
      <c r="AU4" s="6">
        <v>443.72</v>
      </c>
      <c r="AV4" s="6">
        <v>200</v>
      </c>
      <c r="AW4" s="6">
        <v>892.58</v>
      </c>
      <c r="AX4" s="6">
        <v>909.14</v>
      </c>
      <c r="AY4" s="6">
        <v>6438.89</v>
      </c>
      <c r="AZ4" s="6">
        <v>3842.14</v>
      </c>
      <c r="BA4" s="6">
        <v>1942.5</v>
      </c>
      <c r="BB4" s="6">
        <v>196.65</v>
      </c>
      <c r="BC4" s="6">
        <v>1967.54</v>
      </c>
      <c r="BD4" s="6">
        <v>418.01</v>
      </c>
      <c r="BE4" s="6">
        <v>179.85</v>
      </c>
      <c r="BF4" s="6">
        <v>282.87</v>
      </c>
      <c r="BG4" s="6">
        <v>1139.8</v>
      </c>
      <c r="BH4" s="6">
        <v>10093.9</v>
      </c>
      <c r="BI4" s="6">
        <v>128.65</v>
      </c>
      <c r="BJ4" s="6">
        <v>4978.63</v>
      </c>
      <c r="BK4" s="6">
        <v>407.22</v>
      </c>
      <c r="BL4" s="6">
        <v>368.53</v>
      </c>
      <c r="BM4" s="6">
        <v>2232.83</v>
      </c>
      <c r="BN4" s="6">
        <v>4317.18</v>
      </c>
      <c r="BO4" s="6">
        <v>2134.1</v>
      </c>
      <c r="BP4" s="6">
        <v>437.72</v>
      </c>
      <c r="BQ4" s="6">
        <v>379.23</v>
      </c>
      <c r="BR4" s="6">
        <v>1639</v>
      </c>
      <c r="BS4" s="6">
        <v>5845.36</v>
      </c>
      <c r="BT4" s="6">
        <v>1938.8</v>
      </c>
      <c r="BU4" s="6">
        <v>484.99</v>
      </c>
      <c r="BV4" s="6">
        <v>3708.1</v>
      </c>
      <c r="BW4" s="6">
        <v>1841.06</v>
      </c>
      <c r="BX4" s="6">
        <v>238.37</v>
      </c>
      <c r="BY4" s="6">
        <v>837.18</v>
      </c>
      <c r="BZ4" s="6">
        <v>3021</v>
      </c>
      <c r="CA4" s="6">
        <v>448.06</v>
      </c>
      <c r="CB4" s="6">
        <v>233.29</v>
      </c>
      <c r="CC4" s="6">
        <v>636.93</v>
      </c>
      <c r="CD4" s="6">
        <v>890.97</v>
      </c>
      <c r="CE4" s="6">
        <v>2204.69</v>
      </c>
      <c r="CF4" s="6">
        <v>3768.07</v>
      </c>
      <c r="CG4" s="6">
        <v>218.92</v>
      </c>
      <c r="CH4" s="6">
        <v>2516.94</v>
      </c>
      <c r="CI4" s="6">
        <v>3856.59</v>
      </c>
      <c r="CJ4" s="6">
        <v>1414.06</v>
      </c>
      <c r="CK4" s="6">
        <v>1584.18</v>
      </c>
      <c r="CL4" s="6">
        <v>399.82</v>
      </c>
      <c r="CM4" s="6">
        <v>105.57</v>
      </c>
      <c r="CN4" s="6">
        <v>799.86</v>
      </c>
      <c r="CO4" s="6">
        <v>787.63</v>
      </c>
      <c r="CP4" s="6">
        <v>319.28</v>
      </c>
      <c r="CQ4" s="6">
        <v>2910.69</v>
      </c>
      <c r="CR4" s="6">
        <v>456.95</v>
      </c>
      <c r="CS4" s="6">
        <v>617.63</v>
      </c>
      <c r="CT4" s="6">
        <v>4100.63</v>
      </c>
      <c r="CU4" s="6">
        <v>717.22</v>
      </c>
      <c r="CV4" s="6">
        <v>447.94</v>
      </c>
      <c r="CW4" s="6">
        <v>1245.8</v>
      </c>
      <c r="CX4" s="6">
        <v>1383.56</v>
      </c>
      <c r="CY4" s="6">
        <v>292.53</v>
      </c>
      <c r="CZ4" s="6">
        <v>2008.21</v>
      </c>
      <c r="DA4" s="6">
        <v>1956.03</v>
      </c>
      <c r="DB4" s="6">
        <v>125</v>
      </c>
      <c r="DC4" s="6">
        <v>351.85</v>
      </c>
      <c r="DD4" s="6">
        <v>1076.98</v>
      </c>
      <c r="DE4" s="6">
        <v>805.76</v>
      </c>
      <c r="DF4" s="6">
        <v>777.92</v>
      </c>
      <c r="DG4" s="6">
        <v>120</v>
      </c>
      <c r="DH4" s="6">
        <v>66.57</v>
      </c>
      <c r="DI4" s="6">
        <v>2123.38</v>
      </c>
      <c r="DJ4" s="6">
        <v>50</v>
      </c>
      <c r="DK4" s="6">
        <v>200</v>
      </c>
      <c r="DL4" s="6">
        <v>680</v>
      </c>
      <c r="DM4" s="6">
        <v>150</v>
      </c>
      <c r="DN4" s="6">
        <v>1148.8</v>
      </c>
      <c r="DO4" s="6">
        <v>544.75</v>
      </c>
      <c r="DP4" s="6">
        <v>211.56</v>
      </c>
      <c r="DQ4" s="6">
        <v>1724.13</v>
      </c>
      <c r="DR4" s="6">
        <v>1740.7</v>
      </c>
      <c r="DS4" s="6">
        <v>200</v>
      </c>
      <c r="DT4" s="6">
        <v>597.52</v>
      </c>
      <c r="DU4" s="6">
        <v>753.36</v>
      </c>
      <c r="DV4" s="6">
        <v>243.78</v>
      </c>
      <c r="DW4" s="6">
        <v>1820.96</v>
      </c>
      <c r="DX4" s="6">
        <v>267.12</v>
      </c>
      <c r="DY4" s="6">
        <v>2137.97</v>
      </c>
      <c r="DZ4" s="6">
        <v>158.82</v>
      </c>
      <c r="EA4" s="6">
        <v>350</v>
      </c>
      <c r="EB4" s="6">
        <v>250</v>
      </c>
      <c r="EC4" s="6">
        <v>1177.56</v>
      </c>
      <c r="ED4" s="6">
        <v>2023.93</v>
      </c>
      <c r="EE4" s="6">
        <v>274.28</v>
      </c>
      <c r="EF4" s="6">
        <v>50</v>
      </c>
      <c r="EG4" s="6">
        <v>360.41</v>
      </c>
      <c r="EH4" s="6">
        <v>632</v>
      </c>
      <c r="EI4" s="6">
        <v>633.61</v>
      </c>
      <c r="EJ4" s="6">
        <v>3101.12</v>
      </c>
      <c r="EK4" s="6">
        <v>1054.49</v>
      </c>
      <c r="EL4" s="6">
        <v>279.56</v>
      </c>
      <c r="EM4" s="6">
        <v>406.41</v>
      </c>
      <c r="EN4" s="6">
        <v>1166.55</v>
      </c>
      <c r="EO4" s="6">
        <v>1603.71</v>
      </c>
      <c r="EP4" s="6">
        <v>974.2</v>
      </c>
      <c r="EQ4" s="6">
        <v>994.82</v>
      </c>
      <c r="ER4" s="6">
        <v>1967.81</v>
      </c>
      <c r="ES4" s="6">
        <v>444.51</v>
      </c>
      <c r="ET4" s="6">
        <v>375.62</v>
      </c>
      <c r="EU4" s="6">
        <v>1785.4</v>
      </c>
      <c r="EV4" s="6">
        <v>584.68</v>
      </c>
      <c r="EW4" s="6">
        <v>1026.45</v>
      </c>
      <c r="EX4" s="6">
        <v>1470.92</v>
      </c>
      <c r="EY4" s="6">
        <v>1474.12</v>
      </c>
      <c r="EZ4" s="6">
        <v>2716.76</v>
      </c>
      <c r="FA4" s="6">
        <v>751.3</v>
      </c>
      <c r="FB4" s="6">
        <v>717.18</v>
      </c>
      <c r="FC4" s="6">
        <v>8323.89</v>
      </c>
      <c r="FD4" s="6">
        <v>1281.34</v>
      </c>
      <c r="FE4" s="6">
        <v>760.71</v>
      </c>
      <c r="FF4" s="6">
        <v>705.22</v>
      </c>
      <c r="FG4" s="6">
        <v>606.96</v>
      </c>
      <c r="FH4" s="6">
        <v>375</v>
      </c>
      <c r="FI4" s="6">
        <v>634.97</v>
      </c>
      <c r="FJ4" s="6">
        <v>376.67</v>
      </c>
      <c r="FK4" s="6">
        <v>4002.52</v>
      </c>
      <c r="FL4" s="6">
        <v>2326.16</v>
      </c>
      <c r="FM4" s="6">
        <v>1649.15</v>
      </c>
      <c r="FN4" s="6">
        <v>2441.19</v>
      </c>
      <c r="FO4" s="6">
        <v>758.97</v>
      </c>
      <c r="FP4" s="6">
        <v>1048.86</v>
      </c>
      <c r="FQ4" s="6">
        <v>2624.77</v>
      </c>
      <c r="FR4" s="6">
        <v>423.12</v>
      </c>
      <c r="FS4" s="6">
        <v>1086.3</v>
      </c>
      <c r="FT4" s="6">
        <v>1263.37</v>
      </c>
      <c r="FU4" s="6">
        <v>1080</v>
      </c>
      <c r="FV4" s="6">
        <v>1088.54</v>
      </c>
      <c r="FW4" s="6">
        <v>127.75</v>
      </c>
      <c r="FX4" s="6">
        <v>64.86</v>
      </c>
      <c r="FY4" s="6">
        <v>539.83</v>
      </c>
      <c r="FZ4" s="16">
        <f>=SUM(B4:FY4)</f>
      </c>
    </row>
    <row r="5" ht="12" customHeight="1">
      <c r="A5" s="7" t="s">
        <v>4</v>
      </c>
      <c r="FZ5" s="15">
        <f>=SUM(B5:FY5)</f>
      </c>
    </row>
    <row r="6" ht="12" customHeight="1">
      <c r="A6" s="7" t="s">
        <v>4</v>
      </c>
      <c r="FZ6" s="15">
        <f>=SUM(B6:FY6)</f>
      </c>
    </row>
    <row r="7" ht="12" customHeight="1">
      <c r="A7" s="7" t="s">
        <v>4</v>
      </c>
      <c r="FZ7" s="15">
        <f>=SUM(B7:FY7)</f>
      </c>
    </row>
    <row r="8" ht="12" customHeight="1">
      <c r="A8" s="7" t="s">
        <v>4</v>
      </c>
      <c r="FZ8" s="15">
        <f>=SUM(B8:FY8)</f>
      </c>
    </row>
    <row r="9" ht="12" customHeight="1">
      <c r="A9" s="7" t="s">
        <v>4</v>
      </c>
      <c r="FZ9" s="15">
        <f>=SUM(B9:FY9)</f>
      </c>
    </row>
    <row r="10" ht="12" customHeight="1">
      <c r="A10" s="7" t="s">
        <v>4</v>
      </c>
      <c r="FZ10" s="15">
        <f>=SUM(B10:FY10)</f>
      </c>
    </row>
    <row r="11" ht="12" customHeight="1">
      <c r="A11" s="7" t="s">
        <v>4</v>
      </c>
      <c r="FZ11" s="15">
        <f>=SUM(B11:FY11)</f>
      </c>
    </row>
    <row r="12" ht="12" customHeight="1">
      <c r="A12" s="7" t="s">
        <v>4</v>
      </c>
      <c r="FZ12" s="15">
        <f>=SUM(B12:FY12)</f>
      </c>
    </row>
    <row r="13" ht="12" customHeight="1">
      <c r="A13" s="7" t="s">
        <v>4</v>
      </c>
      <c r="FZ13" s="15">
        <f>=SUM(B13:FY13)</f>
      </c>
    </row>
    <row r="14" ht="12" customHeight="1">
      <c r="A14" s="7" t="s">
        <v>4</v>
      </c>
      <c r="FZ14" s="17">
        <f>=SUM(B14:FY14)</f>
      </c>
    </row>
    <row r="15" ht="12" customHeight="1">
      <c r="A15" s="8" t="s">
        <v>5</v>
      </c>
      <c r="B15" s="9">
        <f>=SUM(B4:B14)</f>
      </c>
      <c r="C15" s="9">
        <f>=SUM(C4:C14)</f>
      </c>
      <c r="D15" s="9">
        <f>=SUM(D4:D14)</f>
      </c>
      <c r="E15" s="9">
        <f>=SUM(E4:E14)</f>
      </c>
      <c r="F15" s="9">
        <f>=SUM(F4:F14)</f>
      </c>
      <c r="G15" s="9">
        <f>=SUM(G4:G14)</f>
      </c>
      <c r="H15" s="9">
        <f>=SUM(H4:H14)</f>
      </c>
      <c r="I15" s="9">
        <f>=SUM(I4:I14)</f>
      </c>
      <c r="J15" s="9">
        <f>=SUM(J4:J14)</f>
      </c>
      <c r="K15" s="9">
        <f>=SUM(K4:K14)</f>
      </c>
      <c r="L15" s="9">
        <f>=SUM(L4:L14)</f>
      </c>
      <c r="M15" s="9">
        <f>=SUM(M4:M14)</f>
      </c>
      <c r="N15" s="9">
        <f>=SUM(N4:N14)</f>
      </c>
      <c r="O15" s="9">
        <f>=SUM(O4:O14)</f>
      </c>
      <c r="P15" s="9">
        <f>=SUM(P4:P14)</f>
      </c>
      <c r="Q15" s="9">
        <f>=SUM(Q4:Q14)</f>
      </c>
      <c r="R15" s="9">
        <f>=SUM(R4:R14)</f>
      </c>
      <c r="S15" s="9">
        <f>=SUM(S4:S14)</f>
      </c>
      <c r="T15" s="9">
        <f>=SUM(T4:T14)</f>
      </c>
      <c r="U15" s="9">
        <f>=SUM(U4:U14)</f>
      </c>
      <c r="V15" s="9">
        <f>=SUM(V4:V14)</f>
      </c>
      <c r="W15" s="9">
        <f>=SUM(W4:W14)</f>
      </c>
      <c r="X15" s="9">
        <f>=SUM(X4:X14)</f>
      </c>
      <c r="Y15" s="9">
        <f>=SUM(Y4:Y14)</f>
      </c>
      <c r="Z15" s="9">
        <f>=SUM(Z4:Z14)</f>
      </c>
      <c r="AA15" s="9">
        <f>=SUM(AA4:AA14)</f>
      </c>
      <c r="AB15" s="9">
        <f>=SUM(AB4:AB14)</f>
      </c>
      <c r="AC15" s="9">
        <f>=SUM(AC4:AC14)</f>
      </c>
      <c r="AD15" s="9">
        <f>=SUM(AD4:AD14)</f>
      </c>
      <c r="AE15" s="9">
        <f>=SUM(AE4:AE14)</f>
      </c>
      <c r="AF15" s="9">
        <f>=SUM(AF4:AF14)</f>
      </c>
      <c r="AG15" s="9">
        <f>=SUM(AG4:AG14)</f>
      </c>
      <c r="AH15" s="9">
        <f>=SUM(AH4:AH14)</f>
      </c>
      <c r="AI15" s="9">
        <f>=SUM(AI4:AI14)</f>
      </c>
      <c r="AJ15" s="9">
        <f>=SUM(AJ4:AJ14)</f>
      </c>
      <c r="AK15" s="9">
        <f>=SUM(AK4:AK14)</f>
      </c>
      <c r="AL15" s="9">
        <f>=SUM(AL4:AL14)</f>
      </c>
      <c r="AM15" s="9">
        <f>=SUM(AM4:AM14)</f>
      </c>
      <c r="AN15" s="9">
        <f>=SUM(AN4:AN14)</f>
      </c>
      <c r="AO15" s="9">
        <f>=SUM(AO4:AO14)</f>
      </c>
      <c r="AP15" s="9">
        <f>=SUM(AP4:AP14)</f>
      </c>
      <c r="AQ15" s="9">
        <f>=SUM(AQ4:AQ14)</f>
      </c>
      <c r="AR15" s="9">
        <f>=SUM(AR4:AR14)</f>
      </c>
      <c r="AS15" s="9">
        <f>=SUM(AS4:AS14)</f>
      </c>
      <c r="AT15" s="9">
        <f>=SUM(AT4:AT14)</f>
      </c>
      <c r="AU15" s="9">
        <f>=SUM(AU4:AU14)</f>
      </c>
      <c r="AV15" s="9">
        <f>=SUM(AV4:AV14)</f>
      </c>
      <c r="AW15" s="9">
        <f>=SUM(AW4:AW14)</f>
      </c>
      <c r="AX15" s="9">
        <f>=SUM(AX4:AX14)</f>
      </c>
      <c r="AY15" s="9">
        <f>=SUM(AY4:AY14)</f>
      </c>
      <c r="AZ15" s="9">
        <f>=SUM(AZ4:AZ14)</f>
      </c>
      <c r="BA15" s="9">
        <f>=SUM(BA4:BA14)</f>
      </c>
      <c r="BB15" s="9">
        <f>=SUM(BB4:BB14)</f>
      </c>
      <c r="BC15" s="9">
        <f>=SUM(BC4:BC14)</f>
      </c>
      <c r="BD15" s="9">
        <f>=SUM(BD4:BD14)</f>
      </c>
      <c r="BE15" s="9">
        <f>=SUM(BE4:BE14)</f>
      </c>
      <c r="BF15" s="9">
        <f>=SUM(BF4:BF14)</f>
      </c>
      <c r="BG15" s="9">
        <f>=SUM(BG4:BG14)</f>
      </c>
      <c r="BH15" s="9">
        <f>=SUM(BH4:BH14)</f>
      </c>
      <c r="BI15" s="9">
        <f>=SUM(BI4:BI14)</f>
      </c>
      <c r="BJ15" s="9">
        <f>=SUM(BJ4:BJ14)</f>
      </c>
      <c r="BK15" s="9">
        <f>=SUM(BK4:BK14)</f>
      </c>
      <c r="BL15" s="9">
        <f>=SUM(BL4:BL14)</f>
      </c>
      <c r="BM15" s="9">
        <f>=SUM(BM4:BM14)</f>
      </c>
      <c r="BN15" s="9">
        <f>=SUM(BN4:BN14)</f>
      </c>
      <c r="BO15" s="9">
        <f>=SUM(BO4:BO14)</f>
      </c>
      <c r="BP15" s="9">
        <f>=SUM(BP4:BP14)</f>
      </c>
      <c r="BQ15" s="9">
        <f>=SUM(BQ4:BQ14)</f>
      </c>
      <c r="BR15" s="9">
        <f>=SUM(BR4:BR14)</f>
      </c>
      <c r="BS15" s="9">
        <f>=SUM(BS4:BS14)</f>
      </c>
      <c r="BT15" s="9">
        <f>=SUM(BT4:BT14)</f>
      </c>
      <c r="BU15" s="9">
        <f>=SUM(BU4:BU14)</f>
      </c>
      <c r="BV15" s="9">
        <f>=SUM(BV4:BV14)</f>
      </c>
      <c r="BW15" s="9">
        <f>=SUM(BW4:BW14)</f>
      </c>
      <c r="BX15" s="9">
        <f>=SUM(BX4:BX14)</f>
      </c>
      <c r="BY15" s="9">
        <f>=SUM(BY4:BY14)</f>
      </c>
      <c r="BZ15" s="9">
        <f>=SUM(BZ4:BZ14)</f>
      </c>
      <c r="CA15" s="9">
        <f>=SUM(CA4:CA14)</f>
      </c>
      <c r="CB15" s="9">
        <f>=SUM(CB4:CB14)</f>
      </c>
      <c r="CC15" s="9">
        <f>=SUM(CC4:CC14)</f>
      </c>
      <c r="CD15" s="9">
        <f>=SUM(CD4:CD14)</f>
      </c>
      <c r="CE15" s="9">
        <f>=SUM(CE4:CE14)</f>
      </c>
      <c r="CF15" s="9">
        <f>=SUM(CF4:CF14)</f>
      </c>
      <c r="CG15" s="9">
        <f>=SUM(CG4:CG14)</f>
      </c>
      <c r="CH15" s="9">
        <f>=SUM(CH4:CH14)</f>
      </c>
      <c r="CI15" s="9">
        <f>=SUM(CI4:CI14)</f>
      </c>
      <c r="CJ15" s="9">
        <f>=SUM(CJ4:CJ14)</f>
      </c>
      <c r="CK15" s="9">
        <f>=SUM(CK4:CK14)</f>
      </c>
      <c r="CL15" s="9">
        <f>=SUM(CL4:CL14)</f>
      </c>
      <c r="CM15" s="9">
        <f>=SUM(CM4:CM14)</f>
      </c>
      <c r="CN15" s="9">
        <f>=SUM(CN4:CN14)</f>
      </c>
      <c r="CO15" s="9">
        <f>=SUM(CO4:CO14)</f>
      </c>
      <c r="CP15" s="9">
        <f>=SUM(CP4:CP14)</f>
      </c>
      <c r="CQ15" s="9">
        <f>=SUM(CQ4:CQ14)</f>
      </c>
      <c r="CR15" s="9">
        <f>=SUM(CR4:CR14)</f>
      </c>
      <c r="CS15" s="9">
        <f>=SUM(CS4:CS14)</f>
      </c>
      <c r="CT15" s="9">
        <f>=SUM(CT4:CT14)</f>
      </c>
      <c r="CU15" s="9">
        <f>=SUM(CU4:CU14)</f>
      </c>
      <c r="CV15" s="9">
        <f>=SUM(CV4:CV14)</f>
      </c>
      <c r="CW15" s="9">
        <f>=SUM(CW4:CW14)</f>
      </c>
      <c r="CX15" s="9">
        <f>=SUM(CX4:CX14)</f>
      </c>
      <c r="CY15" s="9">
        <f>=SUM(CY4:CY14)</f>
      </c>
      <c r="CZ15" s="9">
        <f>=SUM(CZ4:CZ14)</f>
      </c>
      <c r="DA15" s="9">
        <f>=SUM(DA4:DA14)</f>
      </c>
      <c r="DB15" s="9">
        <f>=SUM(DB4:DB14)</f>
      </c>
      <c r="DC15" s="9">
        <f>=SUM(DC4:DC14)</f>
      </c>
      <c r="DD15" s="9">
        <f>=SUM(DD4:DD14)</f>
      </c>
      <c r="DE15" s="9">
        <f>=SUM(DE4:DE14)</f>
      </c>
      <c r="DF15" s="9">
        <f>=SUM(DF4:DF14)</f>
      </c>
      <c r="DG15" s="9">
        <f>=SUM(DG4:DG14)</f>
      </c>
      <c r="DH15" s="9">
        <f>=SUM(DH4:DH14)</f>
      </c>
      <c r="DI15" s="9">
        <f>=SUM(DI4:DI14)</f>
      </c>
      <c r="DJ15" s="9">
        <f>=SUM(DJ4:DJ14)</f>
      </c>
      <c r="DK15" s="9">
        <f>=SUM(DK4:DK14)</f>
      </c>
      <c r="DL15" s="9">
        <f>=SUM(DL4:DL14)</f>
      </c>
      <c r="DM15" s="9">
        <f>=SUM(DM4:DM14)</f>
      </c>
      <c r="DN15" s="9">
        <f>=SUM(DN4:DN14)</f>
      </c>
      <c r="DO15" s="9">
        <f>=SUM(DO4:DO14)</f>
      </c>
      <c r="DP15" s="9">
        <f>=SUM(DP4:DP14)</f>
      </c>
      <c r="DQ15" s="9">
        <f>=SUM(DQ4:DQ14)</f>
      </c>
      <c r="DR15" s="9">
        <f>=SUM(DR4:DR14)</f>
      </c>
      <c r="DS15" s="9">
        <f>=SUM(DS4:DS14)</f>
      </c>
      <c r="DT15" s="9">
        <f>=SUM(DT4:DT14)</f>
      </c>
      <c r="DU15" s="9">
        <f>=SUM(DU4:DU14)</f>
      </c>
      <c r="DV15" s="9">
        <f>=SUM(DV4:DV14)</f>
      </c>
      <c r="DW15" s="9">
        <f>=SUM(DW4:DW14)</f>
      </c>
      <c r="DX15" s="9">
        <f>=SUM(DX4:DX14)</f>
      </c>
      <c r="DY15" s="9">
        <f>=SUM(DY4:DY14)</f>
      </c>
      <c r="DZ15" s="9">
        <f>=SUM(DZ4:DZ14)</f>
      </c>
      <c r="EA15" s="9">
        <f>=SUM(EA4:EA14)</f>
      </c>
      <c r="EB15" s="9">
        <f>=SUM(EB4:EB14)</f>
      </c>
      <c r="EC15" s="9">
        <f>=SUM(EC4:EC14)</f>
      </c>
      <c r="ED15" s="9">
        <f>=SUM(ED4:ED14)</f>
      </c>
      <c r="EE15" s="9">
        <f>=SUM(EE4:EE14)</f>
      </c>
      <c r="EF15" s="9">
        <f>=SUM(EF4:EF14)</f>
      </c>
      <c r="EG15" s="9">
        <f>=SUM(EG4:EG14)</f>
      </c>
      <c r="EH15" s="9">
        <f>=SUM(EH4:EH14)</f>
      </c>
      <c r="EI15" s="9">
        <f>=SUM(EI4:EI14)</f>
      </c>
      <c r="EJ15" s="9">
        <f>=SUM(EJ4:EJ14)</f>
      </c>
      <c r="EK15" s="9">
        <f>=SUM(EK4:EK14)</f>
      </c>
      <c r="EL15" s="9">
        <f>=SUM(EL4:EL14)</f>
      </c>
      <c r="EM15" s="9">
        <f>=SUM(EM4:EM14)</f>
      </c>
      <c r="EN15" s="9">
        <f>=SUM(EN4:EN14)</f>
      </c>
      <c r="EO15" s="9">
        <f>=SUM(EO4:EO14)</f>
      </c>
      <c r="EP15" s="9">
        <f>=SUM(EP4:EP14)</f>
      </c>
      <c r="EQ15" s="9">
        <f>=SUM(EQ4:EQ14)</f>
      </c>
      <c r="ER15" s="9">
        <f>=SUM(ER4:ER14)</f>
      </c>
      <c r="ES15" s="9">
        <f>=SUM(ES4:ES14)</f>
      </c>
      <c r="ET15" s="9">
        <f>=SUM(ET4:ET14)</f>
      </c>
      <c r="EU15" s="9">
        <f>=SUM(EU4:EU14)</f>
      </c>
      <c r="EV15" s="9">
        <f>=SUM(EV4:EV14)</f>
      </c>
      <c r="EW15" s="9">
        <f>=SUM(EW4:EW14)</f>
      </c>
      <c r="EX15" s="9">
        <f>=SUM(EX4:EX14)</f>
      </c>
      <c r="EY15" s="9">
        <f>=SUM(EY4:EY14)</f>
      </c>
      <c r="EZ15" s="9">
        <f>=SUM(EZ4:EZ14)</f>
      </c>
      <c r="FA15" s="9">
        <f>=SUM(FA4:FA14)</f>
      </c>
      <c r="FB15" s="9">
        <f>=SUM(FB4:FB14)</f>
      </c>
      <c r="FC15" s="9">
        <f>=SUM(FC4:FC14)</f>
      </c>
      <c r="FD15" s="9">
        <f>=SUM(FD4:FD14)</f>
      </c>
      <c r="FE15" s="9">
        <f>=SUM(FE4:FE14)</f>
      </c>
      <c r="FF15" s="9">
        <f>=SUM(FF4:FF14)</f>
      </c>
      <c r="FG15" s="9">
        <f>=SUM(FG4:FG14)</f>
      </c>
      <c r="FH15" s="9">
        <f>=SUM(FH4:FH14)</f>
      </c>
      <c r="FI15" s="9">
        <f>=SUM(FI4:FI14)</f>
      </c>
      <c r="FJ15" s="9">
        <f>=SUM(FJ4:FJ14)</f>
      </c>
      <c r="FK15" s="9">
        <f>=SUM(FK4:FK14)</f>
      </c>
      <c r="FL15" s="9">
        <f>=SUM(FL4:FL14)</f>
      </c>
      <c r="FM15" s="9">
        <f>=SUM(FM4:FM14)</f>
      </c>
      <c r="FN15" s="9">
        <f>=SUM(FN4:FN14)</f>
      </c>
      <c r="FO15" s="9">
        <f>=SUM(FO4:FO14)</f>
      </c>
      <c r="FP15" s="9">
        <f>=SUM(FP4:FP14)</f>
      </c>
      <c r="FQ15" s="9">
        <f>=SUM(FQ4:FQ14)</f>
      </c>
      <c r="FR15" s="9">
        <f>=SUM(FR4:FR14)</f>
      </c>
      <c r="FS15" s="9">
        <f>=SUM(FS4:FS14)</f>
      </c>
      <c r="FT15" s="9">
        <f>=SUM(FT4:FT14)</f>
      </c>
      <c r="FU15" s="9">
        <f>=SUM(FU4:FU14)</f>
      </c>
      <c r="FV15" s="9">
        <f>=SUM(FV4:FV14)</f>
      </c>
      <c r="FW15" s="9">
        <f>=SUM(FW4:FW14)</f>
      </c>
      <c r="FX15" s="9">
        <f>=SUM(FX4:FX14)</f>
      </c>
      <c r="FY15" s="9">
        <f>=SUM(FY4:FY14)</f>
      </c>
      <c r="FZ15" s="18">
        <f>=SUM(B15:FY15)</f>
      </c>
    </row>
    <row r="16" ht="6" customHeight="1"/>
    <row r="17" ht="12" customHeight="1">
      <c r="A17" s="10" t="s">
        <v>6</v>
      </c>
    </row>
    <row r="18" ht="12" customHeight="1">
      <c r="A18" s="5" t="s">
        <v>7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  <c r="AG18" s="6">
        <v>0</v>
      </c>
      <c r="AH18" s="6">
        <v>0</v>
      </c>
      <c r="AI18" s="6">
        <v>0</v>
      </c>
      <c r="AJ18" s="6">
        <v>0</v>
      </c>
      <c r="AK18" s="6">
        <v>0</v>
      </c>
      <c r="AL18" s="6">
        <v>0</v>
      </c>
      <c r="AM18" s="6">
        <v>0</v>
      </c>
      <c r="AN18" s="6">
        <v>0</v>
      </c>
      <c r="AO18" s="6">
        <v>0</v>
      </c>
      <c r="AP18" s="6">
        <v>0</v>
      </c>
      <c r="AQ18" s="6">
        <v>0</v>
      </c>
      <c r="AR18" s="6">
        <v>0</v>
      </c>
      <c r="AS18" s="6">
        <v>0</v>
      </c>
      <c r="AT18" s="6">
        <v>0</v>
      </c>
      <c r="AU18" s="6">
        <v>0</v>
      </c>
      <c r="AV18" s="6">
        <v>0</v>
      </c>
      <c r="AW18" s="6">
        <v>0</v>
      </c>
      <c r="AX18" s="6">
        <v>0</v>
      </c>
      <c r="AY18" s="6">
        <v>0</v>
      </c>
      <c r="AZ18" s="6">
        <v>0</v>
      </c>
      <c r="BA18" s="6">
        <v>0</v>
      </c>
      <c r="BB18" s="6">
        <v>0</v>
      </c>
      <c r="BC18" s="6">
        <v>0</v>
      </c>
      <c r="BD18" s="6">
        <v>0</v>
      </c>
      <c r="BE18" s="6">
        <v>0</v>
      </c>
      <c r="BF18" s="6">
        <v>0</v>
      </c>
      <c r="BG18" s="6">
        <v>0</v>
      </c>
      <c r="BH18" s="6">
        <v>0</v>
      </c>
      <c r="BI18" s="6">
        <v>0</v>
      </c>
      <c r="BJ18" s="6">
        <v>0</v>
      </c>
      <c r="BK18" s="6">
        <v>0</v>
      </c>
      <c r="BL18" s="6">
        <v>0</v>
      </c>
      <c r="BM18" s="6">
        <v>0</v>
      </c>
      <c r="BN18" s="6">
        <v>0</v>
      </c>
      <c r="BO18" s="6">
        <v>0</v>
      </c>
      <c r="BP18" s="6">
        <v>0</v>
      </c>
      <c r="BQ18" s="6">
        <v>0</v>
      </c>
      <c r="BR18" s="6">
        <v>0</v>
      </c>
      <c r="BS18" s="6">
        <v>0</v>
      </c>
      <c r="BT18" s="6">
        <v>0</v>
      </c>
      <c r="BU18" s="6">
        <v>0</v>
      </c>
      <c r="BV18" s="6">
        <v>0</v>
      </c>
      <c r="BW18" s="6">
        <v>0</v>
      </c>
      <c r="BX18" s="6">
        <v>0</v>
      </c>
      <c r="BY18" s="6">
        <v>0</v>
      </c>
      <c r="BZ18" s="6">
        <v>0</v>
      </c>
      <c r="CA18" s="6">
        <v>0</v>
      </c>
      <c r="CB18" s="6">
        <v>0</v>
      </c>
      <c r="CC18" s="6">
        <v>0</v>
      </c>
      <c r="CD18" s="6">
        <v>0</v>
      </c>
      <c r="CE18" s="6">
        <v>0</v>
      </c>
      <c r="CF18" s="6">
        <v>0</v>
      </c>
      <c r="CG18" s="6">
        <v>0</v>
      </c>
      <c r="CH18" s="6">
        <v>0</v>
      </c>
      <c r="CI18" s="6">
        <v>0</v>
      </c>
      <c r="CJ18" s="6">
        <v>0</v>
      </c>
      <c r="CK18" s="6">
        <v>0</v>
      </c>
      <c r="CL18" s="6">
        <v>0</v>
      </c>
      <c r="CM18" s="6">
        <v>0</v>
      </c>
      <c r="CN18" s="6">
        <v>0</v>
      </c>
      <c r="CO18" s="6">
        <v>0</v>
      </c>
      <c r="CP18" s="6">
        <v>0</v>
      </c>
      <c r="CQ18" s="6">
        <v>0</v>
      </c>
      <c r="CR18" s="6">
        <v>0</v>
      </c>
      <c r="CS18" s="6">
        <v>0</v>
      </c>
      <c r="CT18" s="6">
        <v>0</v>
      </c>
      <c r="CU18" s="6">
        <v>0</v>
      </c>
      <c r="CV18" s="6">
        <v>0</v>
      </c>
      <c r="CW18" s="6">
        <v>0</v>
      </c>
      <c r="CX18" s="6">
        <v>0</v>
      </c>
      <c r="CY18" s="6">
        <v>0</v>
      </c>
      <c r="CZ18" s="6">
        <v>0</v>
      </c>
      <c r="DA18" s="6">
        <v>0</v>
      </c>
      <c r="DB18" s="6">
        <v>0</v>
      </c>
      <c r="DC18" s="6">
        <v>0</v>
      </c>
      <c r="DD18" s="6">
        <v>0</v>
      </c>
      <c r="DE18" s="6">
        <v>0</v>
      </c>
      <c r="DF18" s="6">
        <v>0</v>
      </c>
      <c r="DG18" s="6">
        <v>0</v>
      </c>
      <c r="DH18" s="6">
        <v>0</v>
      </c>
      <c r="DI18" s="6">
        <v>0</v>
      </c>
      <c r="DJ18" s="6">
        <v>0</v>
      </c>
      <c r="DK18" s="6">
        <v>0</v>
      </c>
      <c r="DL18" s="6">
        <v>0</v>
      </c>
      <c r="DM18" s="6">
        <v>0</v>
      </c>
      <c r="DN18" s="6">
        <v>0</v>
      </c>
      <c r="DO18" s="6">
        <v>0</v>
      </c>
      <c r="DP18" s="6">
        <v>0</v>
      </c>
      <c r="DQ18" s="6">
        <v>0</v>
      </c>
      <c r="DR18" s="6">
        <v>0</v>
      </c>
      <c r="DS18" s="6">
        <v>0</v>
      </c>
      <c r="DT18" s="6">
        <v>0</v>
      </c>
      <c r="DU18" s="6">
        <v>0</v>
      </c>
      <c r="DV18" s="6">
        <v>0</v>
      </c>
      <c r="DW18" s="6">
        <v>0</v>
      </c>
      <c r="DX18" s="6">
        <v>0</v>
      </c>
      <c r="DY18" s="6">
        <v>0</v>
      </c>
      <c r="DZ18" s="6">
        <v>0</v>
      </c>
      <c r="EA18" s="6">
        <v>0</v>
      </c>
      <c r="EB18" s="6">
        <v>0</v>
      </c>
      <c r="EC18" s="6">
        <v>0</v>
      </c>
      <c r="ED18" s="6">
        <v>0</v>
      </c>
      <c r="EE18" s="6">
        <v>0</v>
      </c>
      <c r="EF18" s="6">
        <v>0</v>
      </c>
      <c r="EG18" s="6">
        <v>0</v>
      </c>
      <c r="EH18" s="6">
        <v>0</v>
      </c>
      <c r="EI18" s="6">
        <v>0</v>
      </c>
      <c r="EJ18" s="6">
        <v>0</v>
      </c>
      <c r="EK18" s="6">
        <v>0</v>
      </c>
      <c r="EL18" s="6">
        <v>0</v>
      </c>
      <c r="EM18" s="6">
        <v>0</v>
      </c>
      <c r="EN18" s="6">
        <v>0</v>
      </c>
      <c r="EO18" s="6">
        <v>0</v>
      </c>
      <c r="EP18" s="6">
        <v>0</v>
      </c>
      <c r="EQ18" s="6">
        <v>0</v>
      </c>
      <c r="ER18" s="6">
        <v>0</v>
      </c>
      <c r="ES18" s="6">
        <v>0</v>
      </c>
      <c r="ET18" s="6">
        <v>0</v>
      </c>
      <c r="EU18" s="6">
        <v>0</v>
      </c>
      <c r="EV18" s="6">
        <v>0</v>
      </c>
      <c r="EW18" s="6">
        <v>0</v>
      </c>
      <c r="EX18" s="6">
        <v>0</v>
      </c>
      <c r="EY18" s="6">
        <v>0</v>
      </c>
      <c r="EZ18" s="6">
        <v>0</v>
      </c>
      <c r="FA18" s="6">
        <v>0</v>
      </c>
      <c r="FB18" s="6">
        <v>0</v>
      </c>
      <c r="FC18" s="6">
        <v>0</v>
      </c>
      <c r="FD18" s="6">
        <v>0</v>
      </c>
      <c r="FE18" s="6">
        <v>0</v>
      </c>
      <c r="FF18" s="6">
        <v>0</v>
      </c>
      <c r="FG18" s="6">
        <v>0</v>
      </c>
      <c r="FH18" s="6">
        <v>0</v>
      </c>
      <c r="FI18" s="6">
        <v>0</v>
      </c>
      <c r="FJ18" s="6">
        <v>0</v>
      </c>
      <c r="FK18" s="6">
        <v>0</v>
      </c>
      <c r="FL18" s="6">
        <v>0</v>
      </c>
      <c r="FM18" s="6">
        <v>0</v>
      </c>
      <c r="FN18" s="6">
        <v>0</v>
      </c>
      <c r="FO18" s="6">
        <v>0</v>
      </c>
      <c r="FP18" s="6">
        <v>0</v>
      </c>
      <c r="FQ18" s="6">
        <v>0</v>
      </c>
      <c r="FR18" s="6">
        <v>0</v>
      </c>
      <c r="FS18" s="6">
        <v>0</v>
      </c>
      <c r="FT18" s="6">
        <v>0</v>
      </c>
      <c r="FU18" s="6">
        <v>0</v>
      </c>
      <c r="FV18" s="6">
        <v>0</v>
      </c>
      <c r="FW18" s="6">
        <v>0</v>
      </c>
      <c r="FX18" s="6">
        <v>0</v>
      </c>
      <c r="FY18" s="6">
        <v>0</v>
      </c>
      <c r="FZ18" s="16">
        <f>=SUM(B18:FY18)</f>
      </c>
    </row>
    <row r="19" ht="12" customHeight="1">
      <c r="A19" s="7" t="s">
        <v>8</v>
      </c>
      <c r="B19" s="11">
        <v>0</v>
      </c>
      <c r="C19" s="11">
        <v>0</v>
      </c>
      <c r="D19" s="11">
        <v>0</v>
      </c>
      <c r="E19" s="11">
        <v>2.12</v>
      </c>
      <c r="F19" s="11">
        <v>0</v>
      </c>
      <c r="G19" s="11">
        <v>1.2</v>
      </c>
      <c r="H19" s="11">
        <v>0</v>
      </c>
      <c r="I19" s="11">
        <v>0.28</v>
      </c>
      <c r="J19" s="11">
        <v>0</v>
      </c>
      <c r="K19" s="11">
        <v>0</v>
      </c>
      <c r="L19" s="11">
        <v>3.46</v>
      </c>
      <c r="M19" s="11">
        <v>0</v>
      </c>
      <c r="N19" s="11">
        <v>0</v>
      </c>
      <c r="O19" s="11">
        <v>16.2</v>
      </c>
      <c r="P19" s="11">
        <v>23.08</v>
      </c>
      <c r="Q19" s="11">
        <v>0</v>
      </c>
      <c r="R19" s="11">
        <v>0</v>
      </c>
      <c r="S19" s="11">
        <v>6.58</v>
      </c>
      <c r="T19" s="11">
        <v>0</v>
      </c>
      <c r="U19" s="11">
        <v>0</v>
      </c>
      <c r="V19" s="11">
        <v>0</v>
      </c>
      <c r="W19" s="11">
        <v>0</v>
      </c>
      <c r="X19" s="11">
        <v>0.12</v>
      </c>
      <c r="Y19" s="11">
        <v>0</v>
      </c>
      <c r="Z19" s="11">
        <v>0</v>
      </c>
      <c r="AA19" s="11">
        <v>0.4</v>
      </c>
      <c r="AB19" s="11">
        <v>0.5</v>
      </c>
      <c r="AC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0.06</v>
      </c>
      <c r="AK19" s="11">
        <v>0</v>
      </c>
      <c r="AL19" s="11">
        <v>0.86</v>
      </c>
      <c r="AM19" s="11">
        <v>0.7</v>
      </c>
      <c r="AN19" s="11">
        <v>0</v>
      </c>
      <c r="AO19" s="11">
        <v>0</v>
      </c>
      <c r="AP19" s="11">
        <v>1.56</v>
      </c>
      <c r="AQ19" s="11">
        <v>0</v>
      </c>
      <c r="AR19" s="11">
        <v>0</v>
      </c>
      <c r="AS19" s="11">
        <v>0.06</v>
      </c>
      <c r="AT19" s="11">
        <v>0.88</v>
      </c>
      <c r="AU19" s="11">
        <v>0</v>
      </c>
      <c r="AV19" s="11">
        <v>0</v>
      </c>
      <c r="AW19" s="11">
        <v>0.14</v>
      </c>
      <c r="AX19" s="11">
        <v>0</v>
      </c>
      <c r="AY19" s="11">
        <v>1.76</v>
      </c>
      <c r="AZ19" s="11">
        <v>1.98</v>
      </c>
      <c r="BA19" s="11">
        <v>0</v>
      </c>
      <c r="BB19" s="11">
        <v>0</v>
      </c>
      <c r="BC19" s="11">
        <v>0</v>
      </c>
      <c r="BD19" s="11">
        <v>0</v>
      </c>
      <c r="BE19" s="11">
        <v>0.88</v>
      </c>
      <c r="BF19" s="11">
        <v>0</v>
      </c>
      <c r="BG19" s="11">
        <v>0.1</v>
      </c>
      <c r="BH19" s="11">
        <v>0.92</v>
      </c>
      <c r="BI19" s="11">
        <v>0</v>
      </c>
      <c r="BJ19" s="11">
        <v>11.36</v>
      </c>
      <c r="BK19" s="11">
        <v>0</v>
      </c>
      <c r="BL19" s="11">
        <v>4.34</v>
      </c>
      <c r="BM19" s="11">
        <v>4.28</v>
      </c>
      <c r="BN19" s="11">
        <v>71.52</v>
      </c>
      <c r="BO19" s="11">
        <v>0</v>
      </c>
      <c r="BP19" s="11">
        <v>0</v>
      </c>
      <c r="BQ19" s="11">
        <v>0</v>
      </c>
      <c r="BR19" s="11">
        <v>0</v>
      </c>
      <c r="BS19" s="11">
        <v>2.02</v>
      </c>
      <c r="BT19" s="11">
        <v>0</v>
      </c>
      <c r="BU19" s="11">
        <v>0</v>
      </c>
      <c r="BV19" s="11">
        <v>0.16</v>
      </c>
      <c r="BW19" s="11">
        <v>0.04</v>
      </c>
      <c r="BX19" s="11">
        <v>0</v>
      </c>
      <c r="BY19" s="11">
        <v>0</v>
      </c>
      <c r="BZ19" s="11">
        <v>0.88</v>
      </c>
      <c r="CA19" s="11">
        <v>0</v>
      </c>
      <c r="CB19" s="11">
        <v>0</v>
      </c>
      <c r="CC19" s="11">
        <v>0</v>
      </c>
      <c r="CD19" s="11">
        <v>1.38</v>
      </c>
      <c r="CE19" s="11">
        <v>1.76</v>
      </c>
      <c r="CF19" s="11">
        <v>0.08</v>
      </c>
      <c r="CG19" s="11">
        <v>0</v>
      </c>
      <c r="CH19" s="11">
        <v>1.46</v>
      </c>
      <c r="CI19" s="11">
        <v>0.1</v>
      </c>
      <c r="CJ19" s="11">
        <v>0</v>
      </c>
      <c r="CK19" s="11">
        <v>0</v>
      </c>
      <c r="CL19" s="11">
        <v>1.22</v>
      </c>
      <c r="CM19" s="11">
        <v>0</v>
      </c>
      <c r="CN19" s="11">
        <v>0</v>
      </c>
      <c r="CO19" s="11">
        <v>0</v>
      </c>
      <c r="CP19" s="11">
        <v>0.5</v>
      </c>
      <c r="CQ19" s="11">
        <v>0</v>
      </c>
      <c r="CR19" s="11">
        <v>0</v>
      </c>
      <c r="CS19" s="11">
        <v>1.78</v>
      </c>
      <c r="CT19" s="11">
        <v>1.84</v>
      </c>
      <c r="CU19" s="11">
        <v>0.18</v>
      </c>
      <c r="CV19" s="11">
        <v>1.44</v>
      </c>
      <c r="CW19" s="11">
        <v>0</v>
      </c>
      <c r="CX19" s="11">
        <v>0</v>
      </c>
      <c r="CY19" s="11">
        <v>0.84</v>
      </c>
      <c r="CZ19" s="11">
        <v>0</v>
      </c>
      <c r="DA19" s="11">
        <v>1.58</v>
      </c>
      <c r="DB19" s="11">
        <v>0</v>
      </c>
      <c r="DC19" s="11">
        <v>6.66</v>
      </c>
      <c r="DD19" s="11">
        <v>0</v>
      </c>
      <c r="DE19" s="11">
        <v>0.42</v>
      </c>
      <c r="DF19" s="11">
        <v>0</v>
      </c>
      <c r="DG19" s="11">
        <v>0</v>
      </c>
      <c r="DH19" s="11">
        <v>0.28</v>
      </c>
      <c r="DI19" s="11">
        <v>0</v>
      </c>
      <c r="DJ19" s="11">
        <v>0</v>
      </c>
      <c r="DK19" s="11">
        <v>0</v>
      </c>
      <c r="DL19" s="11">
        <v>0</v>
      </c>
      <c r="DM19" s="11">
        <v>0</v>
      </c>
      <c r="DN19" s="11">
        <v>11.6</v>
      </c>
      <c r="DO19" s="11">
        <v>0</v>
      </c>
      <c r="DP19" s="11">
        <v>0</v>
      </c>
      <c r="DQ19" s="11">
        <v>6.34</v>
      </c>
      <c r="DR19" s="11">
        <v>0</v>
      </c>
      <c r="DS19" s="11">
        <v>0</v>
      </c>
      <c r="DT19" s="11">
        <v>6.3</v>
      </c>
      <c r="DU19" s="11">
        <v>0</v>
      </c>
      <c r="DV19" s="11">
        <v>0</v>
      </c>
      <c r="DW19" s="11">
        <v>0.3</v>
      </c>
      <c r="DX19" s="11">
        <v>0</v>
      </c>
      <c r="DY19" s="11">
        <v>12.38</v>
      </c>
      <c r="DZ19" s="11">
        <v>0</v>
      </c>
      <c r="EA19" s="11">
        <v>0</v>
      </c>
      <c r="EB19" s="11">
        <v>0</v>
      </c>
      <c r="EC19" s="11">
        <v>0</v>
      </c>
      <c r="ED19" s="11">
        <v>0.28</v>
      </c>
      <c r="EE19" s="11">
        <v>6.48</v>
      </c>
      <c r="EF19" s="11">
        <v>0</v>
      </c>
      <c r="EG19" s="11">
        <v>0</v>
      </c>
      <c r="EH19" s="11">
        <v>0</v>
      </c>
      <c r="EI19" s="11">
        <v>0</v>
      </c>
      <c r="EJ19" s="11">
        <v>0</v>
      </c>
      <c r="EK19" s="11">
        <v>0</v>
      </c>
      <c r="EL19" s="11">
        <v>0</v>
      </c>
      <c r="EM19" s="11">
        <v>0</v>
      </c>
      <c r="EN19" s="11">
        <v>1.32</v>
      </c>
      <c r="EO19" s="11">
        <v>0</v>
      </c>
      <c r="EP19" s="11">
        <v>9.1</v>
      </c>
      <c r="EQ19" s="11">
        <v>0</v>
      </c>
      <c r="ER19" s="11">
        <v>0</v>
      </c>
      <c r="ES19" s="11">
        <v>0</v>
      </c>
      <c r="ET19" s="11">
        <v>0</v>
      </c>
      <c r="EU19" s="11">
        <v>0</v>
      </c>
      <c r="EV19" s="11">
        <v>0</v>
      </c>
      <c r="EW19" s="11">
        <v>0</v>
      </c>
      <c r="EX19" s="11">
        <v>0</v>
      </c>
      <c r="EY19" s="11">
        <v>0</v>
      </c>
      <c r="EZ19" s="11">
        <v>0.52</v>
      </c>
      <c r="FA19" s="11">
        <v>0</v>
      </c>
      <c r="FB19" s="11">
        <v>0</v>
      </c>
      <c r="FC19" s="11">
        <v>0</v>
      </c>
      <c r="FD19" s="11">
        <v>0</v>
      </c>
      <c r="FE19" s="11">
        <v>7.5</v>
      </c>
      <c r="FF19" s="11">
        <v>0.48</v>
      </c>
      <c r="FG19" s="11">
        <v>0</v>
      </c>
      <c r="FH19" s="11">
        <v>0</v>
      </c>
      <c r="FI19" s="11">
        <v>0</v>
      </c>
      <c r="FJ19" s="11">
        <v>0</v>
      </c>
      <c r="FK19" s="11">
        <v>2</v>
      </c>
      <c r="FL19" s="11">
        <v>0</v>
      </c>
      <c r="FM19" s="11">
        <v>9.4</v>
      </c>
      <c r="FN19" s="11">
        <v>0</v>
      </c>
      <c r="FO19" s="11">
        <v>0</v>
      </c>
      <c r="FP19" s="11">
        <v>0.2</v>
      </c>
      <c r="FQ19" s="11">
        <v>14.42</v>
      </c>
      <c r="FR19" s="11">
        <v>0</v>
      </c>
      <c r="FS19" s="11">
        <v>38.12</v>
      </c>
      <c r="FT19" s="11">
        <v>0</v>
      </c>
      <c r="FU19" s="11">
        <v>0</v>
      </c>
      <c r="FV19" s="11">
        <v>0</v>
      </c>
      <c r="FW19" s="11">
        <v>0</v>
      </c>
      <c r="FX19" s="11">
        <v>0</v>
      </c>
      <c r="FY19" s="11">
        <v>1.58</v>
      </c>
      <c r="FZ19" s="15">
        <f>=SUM(B19:FY19)</f>
      </c>
    </row>
    <row r="20" ht="12" customHeight="1">
      <c r="A20" s="7" t="s">
        <v>4</v>
      </c>
      <c r="FZ20" s="15">
        <f>=SUM(B20:FY20)</f>
      </c>
    </row>
    <row r="21" ht="12" customHeight="1">
      <c r="A21" s="7" t="s">
        <v>4</v>
      </c>
      <c r="FZ21" s="15">
        <f>=SUM(B21:FY21)</f>
      </c>
    </row>
    <row r="22" ht="12" customHeight="1">
      <c r="A22" s="7" t="s">
        <v>4</v>
      </c>
      <c r="FZ22" s="15">
        <f>=SUM(B22:FY22)</f>
      </c>
    </row>
    <row r="23" ht="12" customHeight="1">
      <c r="A23" s="7" t="s">
        <v>4</v>
      </c>
      <c r="FZ23" s="15">
        <f>=SUM(B23:FY23)</f>
      </c>
    </row>
    <row r="24" ht="12" customHeight="1">
      <c r="A24" s="7" t="s">
        <v>4</v>
      </c>
      <c r="FZ24" s="15">
        <f>=SUM(B24:FY24)</f>
      </c>
    </row>
    <row r="25" ht="12" customHeight="1">
      <c r="A25" s="7" t="s">
        <v>4</v>
      </c>
      <c r="FZ25" s="15">
        <f>=SUM(B25:FY25)</f>
      </c>
    </row>
    <row r="26" ht="12" customHeight="1">
      <c r="A26" s="7" t="s">
        <v>4</v>
      </c>
      <c r="FZ26" s="15">
        <f>=SUM(B26:FY26)</f>
      </c>
    </row>
    <row r="27" ht="12" customHeight="1">
      <c r="A27" s="8" t="s">
        <v>9</v>
      </c>
      <c r="B27" s="9">
        <f>=SUM(B18:B26)</f>
      </c>
      <c r="C27" s="9">
        <f>=SUM(C18:C26)</f>
      </c>
      <c r="D27" s="9">
        <f>=SUM(D18:D26)</f>
      </c>
      <c r="E27" s="9">
        <f>=SUM(E18:E26)</f>
      </c>
      <c r="F27" s="9">
        <f>=SUM(F18:F26)</f>
      </c>
      <c r="G27" s="9">
        <f>=SUM(G18:G26)</f>
      </c>
      <c r="H27" s="9">
        <f>=SUM(H18:H26)</f>
      </c>
      <c r="I27" s="9">
        <f>=SUM(I18:I26)</f>
      </c>
      <c r="J27" s="9">
        <f>=SUM(J18:J26)</f>
      </c>
      <c r="K27" s="9">
        <f>=SUM(K18:K26)</f>
      </c>
      <c r="L27" s="9">
        <f>=SUM(L18:L26)</f>
      </c>
      <c r="M27" s="9">
        <f>=SUM(M18:M26)</f>
      </c>
      <c r="N27" s="9">
        <f>=SUM(N18:N26)</f>
      </c>
      <c r="O27" s="9">
        <f>=SUM(O18:O26)</f>
      </c>
      <c r="P27" s="9">
        <f>=SUM(P18:P26)</f>
      </c>
      <c r="Q27" s="9">
        <f>=SUM(Q18:Q26)</f>
      </c>
      <c r="R27" s="9">
        <f>=SUM(R18:R26)</f>
      </c>
      <c r="S27" s="9">
        <f>=SUM(S18:S26)</f>
      </c>
      <c r="T27" s="9">
        <f>=SUM(T18:T26)</f>
      </c>
      <c r="U27" s="9">
        <f>=SUM(U18:U26)</f>
      </c>
      <c r="V27" s="9">
        <f>=SUM(V18:V26)</f>
      </c>
      <c r="W27" s="9">
        <f>=SUM(W18:W26)</f>
      </c>
      <c r="X27" s="9">
        <f>=SUM(X18:X26)</f>
      </c>
      <c r="Y27" s="9">
        <f>=SUM(Y18:Y26)</f>
      </c>
      <c r="Z27" s="9">
        <f>=SUM(Z18:Z26)</f>
      </c>
      <c r="AA27" s="9">
        <f>=SUM(AA18:AA26)</f>
      </c>
      <c r="AB27" s="9">
        <f>=SUM(AB18:AB26)</f>
      </c>
      <c r="AC27" s="9">
        <f>=SUM(AC18:AC26)</f>
      </c>
      <c r="AD27" s="9">
        <f>=SUM(AD18:AD26)</f>
      </c>
      <c r="AE27" s="9">
        <f>=SUM(AE18:AE26)</f>
      </c>
      <c r="AF27" s="9">
        <f>=SUM(AF18:AF26)</f>
      </c>
      <c r="AG27" s="9">
        <f>=SUM(AG18:AG26)</f>
      </c>
      <c r="AH27" s="9">
        <f>=SUM(AH18:AH26)</f>
      </c>
      <c r="AI27" s="9">
        <f>=SUM(AI18:AI26)</f>
      </c>
      <c r="AJ27" s="9">
        <f>=SUM(AJ18:AJ26)</f>
      </c>
      <c r="AK27" s="9">
        <f>=SUM(AK18:AK26)</f>
      </c>
      <c r="AL27" s="9">
        <f>=SUM(AL18:AL26)</f>
      </c>
      <c r="AM27" s="9">
        <f>=SUM(AM18:AM26)</f>
      </c>
      <c r="AN27" s="9">
        <f>=SUM(AN18:AN26)</f>
      </c>
      <c r="AO27" s="9">
        <f>=SUM(AO18:AO26)</f>
      </c>
      <c r="AP27" s="9">
        <f>=SUM(AP18:AP26)</f>
      </c>
      <c r="AQ27" s="9">
        <f>=SUM(AQ18:AQ26)</f>
      </c>
      <c r="AR27" s="9">
        <f>=SUM(AR18:AR26)</f>
      </c>
      <c r="AS27" s="9">
        <f>=SUM(AS18:AS26)</f>
      </c>
      <c r="AT27" s="9">
        <f>=SUM(AT18:AT26)</f>
      </c>
      <c r="AU27" s="9">
        <f>=SUM(AU18:AU26)</f>
      </c>
      <c r="AV27" s="9">
        <f>=SUM(AV18:AV26)</f>
      </c>
      <c r="AW27" s="9">
        <f>=SUM(AW18:AW26)</f>
      </c>
      <c r="AX27" s="9">
        <f>=SUM(AX18:AX26)</f>
      </c>
      <c r="AY27" s="9">
        <f>=SUM(AY18:AY26)</f>
      </c>
      <c r="AZ27" s="9">
        <f>=SUM(AZ18:AZ26)</f>
      </c>
      <c r="BA27" s="9">
        <f>=SUM(BA18:BA26)</f>
      </c>
      <c r="BB27" s="9">
        <f>=SUM(BB18:BB26)</f>
      </c>
      <c r="BC27" s="9">
        <f>=SUM(BC18:BC26)</f>
      </c>
      <c r="BD27" s="9">
        <f>=SUM(BD18:BD26)</f>
      </c>
      <c r="BE27" s="9">
        <f>=SUM(BE18:BE26)</f>
      </c>
      <c r="BF27" s="9">
        <f>=SUM(BF18:BF26)</f>
      </c>
      <c r="BG27" s="9">
        <f>=SUM(BG18:BG26)</f>
      </c>
      <c r="BH27" s="9">
        <f>=SUM(BH18:BH26)</f>
      </c>
      <c r="BI27" s="9">
        <f>=SUM(BI18:BI26)</f>
      </c>
      <c r="BJ27" s="9">
        <f>=SUM(BJ18:BJ26)</f>
      </c>
      <c r="BK27" s="9">
        <f>=SUM(BK18:BK26)</f>
      </c>
      <c r="BL27" s="9">
        <f>=SUM(BL18:BL26)</f>
      </c>
      <c r="BM27" s="9">
        <f>=SUM(BM18:BM26)</f>
      </c>
      <c r="BN27" s="9">
        <f>=SUM(BN18:BN26)</f>
      </c>
      <c r="BO27" s="9">
        <f>=SUM(BO18:BO26)</f>
      </c>
      <c r="BP27" s="9">
        <f>=SUM(BP18:BP26)</f>
      </c>
      <c r="BQ27" s="9">
        <f>=SUM(BQ18:BQ26)</f>
      </c>
      <c r="BR27" s="9">
        <f>=SUM(BR18:BR26)</f>
      </c>
      <c r="BS27" s="9">
        <f>=SUM(BS18:BS26)</f>
      </c>
      <c r="BT27" s="9">
        <f>=SUM(BT18:BT26)</f>
      </c>
      <c r="BU27" s="9">
        <f>=SUM(BU18:BU26)</f>
      </c>
      <c r="BV27" s="9">
        <f>=SUM(BV18:BV26)</f>
      </c>
      <c r="BW27" s="9">
        <f>=SUM(BW18:BW26)</f>
      </c>
      <c r="BX27" s="9">
        <f>=SUM(BX18:BX26)</f>
      </c>
      <c r="BY27" s="9">
        <f>=SUM(BY18:BY26)</f>
      </c>
      <c r="BZ27" s="9">
        <f>=SUM(BZ18:BZ26)</f>
      </c>
      <c r="CA27" s="9">
        <f>=SUM(CA18:CA26)</f>
      </c>
      <c r="CB27" s="9">
        <f>=SUM(CB18:CB26)</f>
      </c>
      <c r="CC27" s="9">
        <f>=SUM(CC18:CC26)</f>
      </c>
      <c r="CD27" s="9">
        <f>=SUM(CD18:CD26)</f>
      </c>
      <c r="CE27" s="9">
        <f>=SUM(CE18:CE26)</f>
      </c>
      <c r="CF27" s="9">
        <f>=SUM(CF18:CF26)</f>
      </c>
      <c r="CG27" s="9">
        <f>=SUM(CG18:CG26)</f>
      </c>
      <c r="CH27" s="9">
        <f>=SUM(CH18:CH26)</f>
      </c>
      <c r="CI27" s="9">
        <f>=SUM(CI18:CI26)</f>
      </c>
      <c r="CJ27" s="9">
        <f>=SUM(CJ18:CJ26)</f>
      </c>
      <c r="CK27" s="9">
        <f>=SUM(CK18:CK26)</f>
      </c>
      <c r="CL27" s="9">
        <f>=SUM(CL18:CL26)</f>
      </c>
      <c r="CM27" s="9">
        <f>=SUM(CM18:CM26)</f>
      </c>
      <c r="CN27" s="9">
        <f>=SUM(CN18:CN26)</f>
      </c>
      <c r="CO27" s="9">
        <f>=SUM(CO18:CO26)</f>
      </c>
      <c r="CP27" s="9">
        <f>=SUM(CP18:CP26)</f>
      </c>
      <c r="CQ27" s="9">
        <f>=SUM(CQ18:CQ26)</f>
      </c>
      <c r="CR27" s="9">
        <f>=SUM(CR18:CR26)</f>
      </c>
      <c r="CS27" s="9">
        <f>=SUM(CS18:CS26)</f>
      </c>
      <c r="CT27" s="9">
        <f>=SUM(CT18:CT26)</f>
      </c>
      <c r="CU27" s="9">
        <f>=SUM(CU18:CU26)</f>
      </c>
      <c r="CV27" s="9">
        <f>=SUM(CV18:CV26)</f>
      </c>
      <c r="CW27" s="9">
        <f>=SUM(CW18:CW26)</f>
      </c>
      <c r="CX27" s="9">
        <f>=SUM(CX18:CX26)</f>
      </c>
      <c r="CY27" s="9">
        <f>=SUM(CY18:CY26)</f>
      </c>
      <c r="CZ27" s="9">
        <f>=SUM(CZ18:CZ26)</f>
      </c>
      <c r="DA27" s="9">
        <f>=SUM(DA18:DA26)</f>
      </c>
      <c r="DB27" s="9">
        <f>=SUM(DB18:DB26)</f>
      </c>
      <c r="DC27" s="9">
        <f>=SUM(DC18:DC26)</f>
      </c>
      <c r="DD27" s="9">
        <f>=SUM(DD18:DD26)</f>
      </c>
      <c r="DE27" s="9">
        <f>=SUM(DE18:DE26)</f>
      </c>
      <c r="DF27" s="9">
        <f>=SUM(DF18:DF26)</f>
      </c>
      <c r="DG27" s="9">
        <f>=SUM(DG18:DG26)</f>
      </c>
      <c r="DH27" s="9">
        <f>=SUM(DH18:DH26)</f>
      </c>
      <c r="DI27" s="9">
        <f>=SUM(DI18:DI26)</f>
      </c>
      <c r="DJ27" s="9">
        <f>=SUM(DJ18:DJ26)</f>
      </c>
      <c r="DK27" s="9">
        <f>=SUM(DK18:DK26)</f>
      </c>
      <c r="DL27" s="9">
        <f>=SUM(DL18:DL26)</f>
      </c>
      <c r="DM27" s="9">
        <f>=SUM(DM18:DM26)</f>
      </c>
      <c r="DN27" s="9">
        <f>=SUM(DN18:DN26)</f>
      </c>
      <c r="DO27" s="9">
        <f>=SUM(DO18:DO26)</f>
      </c>
      <c r="DP27" s="9">
        <f>=SUM(DP18:DP26)</f>
      </c>
      <c r="DQ27" s="9">
        <f>=SUM(DQ18:DQ26)</f>
      </c>
      <c r="DR27" s="9">
        <f>=SUM(DR18:DR26)</f>
      </c>
      <c r="DS27" s="9">
        <f>=SUM(DS18:DS26)</f>
      </c>
      <c r="DT27" s="9">
        <f>=SUM(DT18:DT26)</f>
      </c>
      <c r="DU27" s="9">
        <f>=SUM(DU18:DU26)</f>
      </c>
      <c r="DV27" s="9">
        <f>=SUM(DV18:DV26)</f>
      </c>
      <c r="DW27" s="9">
        <f>=SUM(DW18:DW26)</f>
      </c>
      <c r="DX27" s="9">
        <f>=SUM(DX18:DX26)</f>
      </c>
      <c r="DY27" s="9">
        <f>=SUM(DY18:DY26)</f>
      </c>
      <c r="DZ27" s="9">
        <f>=SUM(DZ18:DZ26)</f>
      </c>
      <c r="EA27" s="9">
        <f>=SUM(EA18:EA26)</f>
      </c>
      <c r="EB27" s="9">
        <f>=SUM(EB18:EB26)</f>
      </c>
      <c r="EC27" s="9">
        <f>=SUM(EC18:EC26)</f>
      </c>
      <c r="ED27" s="9">
        <f>=SUM(ED18:ED26)</f>
      </c>
      <c r="EE27" s="9">
        <f>=SUM(EE18:EE26)</f>
      </c>
      <c r="EF27" s="9">
        <f>=SUM(EF18:EF26)</f>
      </c>
      <c r="EG27" s="9">
        <f>=SUM(EG18:EG26)</f>
      </c>
      <c r="EH27" s="9">
        <f>=SUM(EH18:EH26)</f>
      </c>
      <c r="EI27" s="9">
        <f>=SUM(EI18:EI26)</f>
      </c>
      <c r="EJ27" s="9">
        <f>=SUM(EJ18:EJ26)</f>
      </c>
      <c r="EK27" s="9">
        <f>=SUM(EK18:EK26)</f>
      </c>
      <c r="EL27" s="9">
        <f>=SUM(EL18:EL26)</f>
      </c>
      <c r="EM27" s="9">
        <f>=SUM(EM18:EM26)</f>
      </c>
      <c r="EN27" s="9">
        <f>=SUM(EN18:EN26)</f>
      </c>
      <c r="EO27" s="9">
        <f>=SUM(EO18:EO26)</f>
      </c>
      <c r="EP27" s="9">
        <f>=SUM(EP18:EP26)</f>
      </c>
      <c r="EQ27" s="9">
        <f>=SUM(EQ18:EQ26)</f>
      </c>
      <c r="ER27" s="9">
        <f>=SUM(ER18:ER26)</f>
      </c>
      <c r="ES27" s="9">
        <f>=SUM(ES18:ES26)</f>
      </c>
      <c r="ET27" s="9">
        <f>=SUM(ET18:ET26)</f>
      </c>
      <c r="EU27" s="9">
        <f>=SUM(EU18:EU26)</f>
      </c>
      <c r="EV27" s="9">
        <f>=SUM(EV18:EV26)</f>
      </c>
      <c r="EW27" s="9">
        <f>=SUM(EW18:EW26)</f>
      </c>
      <c r="EX27" s="9">
        <f>=SUM(EX18:EX26)</f>
      </c>
      <c r="EY27" s="9">
        <f>=SUM(EY18:EY26)</f>
      </c>
      <c r="EZ27" s="9">
        <f>=SUM(EZ18:EZ26)</f>
      </c>
      <c r="FA27" s="9">
        <f>=SUM(FA18:FA26)</f>
      </c>
      <c r="FB27" s="9">
        <f>=SUM(FB18:FB26)</f>
      </c>
      <c r="FC27" s="9">
        <f>=SUM(FC18:FC26)</f>
      </c>
      <c r="FD27" s="9">
        <f>=SUM(FD18:FD26)</f>
      </c>
      <c r="FE27" s="9">
        <f>=SUM(FE18:FE26)</f>
      </c>
      <c r="FF27" s="9">
        <f>=SUM(FF18:FF26)</f>
      </c>
      <c r="FG27" s="9">
        <f>=SUM(FG18:FG26)</f>
      </c>
      <c r="FH27" s="9">
        <f>=SUM(FH18:FH26)</f>
      </c>
      <c r="FI27" s="9">
        <f>=SUM(FI18:FI26)</f>
      </c>
      <c r="FJ27" s="9">
        <f>=SUM(FJ18:FJ26)</f>
      </c>
      <c r="FK27" s="9">
        <f>=SUM(FK18:FK26)</f>
      </c>
      <c r="FL27" s="9">
        <f>=SUM(FL18:FL26)</f>
      </c>
      <c r="FM27" s="9">
        <f>=SUM(FM18:FM26)</f>
      </c>
      <c r="FN27" s="9">
        <f>=SUM(FN18:FN26)</f>
      </c>
      <c r="FO27" s="9">
        <f>=SUM(FO18:FO26)</f>
      </c>
      <c r="FP27" s="9">
        <f>=SUM(FP18:FP26)</f>
      </c>
      <c r="FQ27" s="9">
        <f>=SUM(FQ18:FQ26)</f>
      </c>
      <c r="FR27" s="9">
        <f>=SUM(FR18:FR26)</f>
      </c>
      <c r="FS27" s="9">
        <f>=SUM(FS18:FS26)</f>
      </c>
      <c r="FT27" s="9">
        <f>=SUM(FT18:FT26)</f>
      </c>
      <c r="FU27" s="9">
        <f>=SUM(FU18:FU26)</f>
      </c>
      <c r="FV27" s="9">
        <f>=SUM(FV18:FV26)</f>
      </c>
      <c r="FW27" s="9">
        <f>=SUM(FW18:FW26)</f>
      </c>
      <c r="FX27" s="9">
        <f>=SUM(FX18:FX26)</f>
      </c>
      <c r="FY27" s="9">
        <f>=SUM(FY18:FY26)</f>
      </c>
      <c r="FZ27" s="18">
        <f>=SUM(B27:FY27)</f>
      </c>
    </row>
    <row r="28" ht="6" customHeight="1"/>
    <row r="29" ht="12" customHeight="1">
      <c r="A29" s="8" t="s">
        <v>10</v>
      </c>
      <c r="B29" s="9">
        <f>=B15-B27</f>
      </c>
      <c r="C29" s="9">
        <f>=C15-C27</f>
      </c>
      <c r="D29" s="9">
        <f>=D15-D27</f>
      </c>
      <c r="E29" s="9">
        <f>=E15-E27</f>
      </c>
      <c r="F29" s="9">
        <f>=F15-F27</f>
      </c>
      <c r="G29" s="9">
        <f>=G15-G27</f>
      </c>
      <c r="H29" s="9">
        <f>=H15-H27</f>
      </c>
      <c r="I29" s="9">
        <f>=I15-I27</f>
      </c>
      <c r="J29" s="9">
        <f>=J15-J27</f>
      </c>
      <c r="K29" s="9">
        <f>=K15-K27</f>
      </c>
      <c r="L29" s="9">
        <f>=L15-L27</f>
      </c>
      <c r="M29" s="9">
        <f>=M15-M27</f>
      </c>
      <c r="N29" s="9">
        <f>=N15-N27</f>
      </c>
      <c r="O29" s="9">
        <f>=O15-O27</f>
      </c>
      <c r="P29" s="9">
        <f>=P15-P27</f>
      </c>
      <c r="Q29" s="9">
        <f>=Q15-Q27</f>
      </c>
      <c r="R29" s="9">
        <f>=R15-R27</f>
      </c>
      <c r="S29" s="9">
        <f>=S15-S27</f>
      </c>
      <c r="T29" s="9">
        <f>=T15-T27</f>
      </c>
      <c r="U29" s="9">
        <f>=U15-U27</f>
      </c>
      <c r="V29" s="9">
        <f>=V15-V27</f>
      </c>
      <c r="W29" s="9">
        <f>=W15-W27</f>
      </c>
      <c r="X29" s="9">
        <f>=X15-X27</f>
      </c>
      <c r="Y29" s="9">
        <f>=Y15-Y27</f>
      </c>
      <c r="Z29" s="9">
        <f>=Z15-Z27</f>
      </c>
      <c r="AA29" s="9">
        <f>=AA15-AA27</f>
      </c>
      <c r="AB29" s="9">
        <f>=AB15-AB27</f>
      </c>
      <c r="AC29" s="9">
        <f>=AC15-AC27</f>
      </c>
      <c r="AD29" s="9">
        <f>=AD15-AD27</f>
      </c>
      <c r="AE29" s="9">
        <f>=AE15-AE27</f>
      </c>
      <c r="AF29" s="9">
        <f>=AF15-AF27</f>
      </c>
      <c r="AG29" s="9">
        <f>=AG15-AG27</f>
      </c>
      <c r="AH29" s="9">
        <f>=AH15-AH27</f>
      </c>
      <c r="AI29" s="9">
        <f>=AI15-AI27</f>
      </c>
      <c r="AJ29" s="9">
        <f>=AJ15-AJ27</f>
      </c>
      <c r="AK29" s="9">
        <f>=AK15-AK27</f>
      </c>
      <c r="AL29" s="9">
        <f>=AL15-AL27</f>
      </c>
      <c r="AM29" s="9">
        <f>=AM15-AM27</f>
      </c>
      <c r="AN29" s="9">
        <f>=AN15-AN27</f>
      </c>
      <c r="AO29" s="9">
        <f>=AO15-AO27</f>
      </c>
      <c r="AP29" s="9">
        <f>=AP15-AP27</f>
      </c>
      <c r="AQ29" s="9">
        <f>=AQ15-AQ27</f>
      </c>
      <c r="AR29" s="9">
        <f>=AR15-AR27</f>
      </c>
      <c r="AS29" s="9">
        <f>=AS15-AS27</f>
      </c>
      <c r="AT29" s="9">
        <f>=AT15-AT27</f>
      </c>
      <c r="AU29" s="9">
        <f>=AU15-AU27</f>
      </c>
      <c r="AV29" s="9">
        <f>=AV15-AV27</f>
      </c>
      <c r="AW29" s="9">
        <f>=AW15-AW27</f>
      </c>
      <c r="AX29" s="9">
        <f>=AX15-AX27</f>
      </c>
      <c r="AY29" s="9">
        <f>=AY15-AY27</f>
      </c>
      <c r="AZ29" s="9">
        <f>=AZ15-AZ27</f>
      </c>
      <c r="BA29" s="9">
        <f>=BA15-BA27</f>
      </c>
      <c r="BB29" s="9">
        <f>=BB15-BB27</f>
      </c>
      <c r="BC29" s="9">
        <f>=BC15-BC27</f>
      </c>
      <c r="BD29" s="9">
        <f>=BD15-BD27</f>
      </c>
      <c r="BE29" s="9">
        <f>=BE15-BE27</f>
      </c>
      <c r="BF29" s="9">
        <f>=BF15-BF27</f>
      </c>
      <c r="BG29" s="9">
        <f>=BG15-BG27</f>
      </c>
      <c r="BH29" s="9">
        <f>=BH15-BH27</f>
      </c>
      <c r="BI29" s="9">
        <f>=BI15-BI27</f>
      </c>
      <c r="BJ29" s="9">
        <f>=BJ15-BJ27</f>
      </c>
      <c r="BK29" s="9">
        <f>=BK15-BK27</f>
      </c>
      <c r="BL29" s="9">
        <f>=BL15-BL27</f>
      </c>
      <c r="BM29" s="9">
        <f>=BM15-BM27</f>
      </c>
      <c r="BN29" s="9">
        <f>=BN15-BN27</f>
      </c>
      <c r="BO29" s="9">
        <f>=BO15-BO27</f>
      </c>
      <c r="BP29" s="9">
        <f>=BP15-BP27</f>
      </c>
      <c r="BQ29" s="9">
        <f>=BQ15-BQ27</f>
      </c>
      <c r="BR29" s="9">
        <f>=BR15-BR27</f>
      </c>
      <c r="BS29" s="9">
        <f>=BS15-BS27</f>
      </c>
      <c r="BT29" s="9">
        <f>=BT15-BT27</f>
      </c>
      <c r="BU29" s="9">
        <f>=BU15-BU27</f>
      </c>
      <c r="BV29" s="9">
        <f>=BV15-BV27</f>
      </c>
      <c r="BW29" s="9">
        <f>=BW15-BW27</f>
      </c>
      <c r="BX29" s="9">
        <f>=BX15-BX27</f>
      </c>
      <c r="BY29" s="9">
        <f>=BY15-BY27</f>
      </c>
      <c r="BZ29" s="9">
        <f>=BZ15-BZ27</f>
      </c>
      <c r="CA29" s="9">
        <f>=CA15-CA27</f>
      </c>
      <c r="CB29" s="9">
        <f>=CB15-CB27</f>
      </c>
      <c r="CC29" s="9">
        <f>=CC15-CC27</f>
      </c>
      <c r="CD29" s="9">
        <f>=CD15-CD27</f>
      </c>
      <c r="CE29" s="9">
        <f>=CE15-CE27</f>
      </c>
      <c r="CF29" s="9">
        <f>=CF15-CF27</f>
      </c>
      <c r="CG29" s="9">
        <f>=CG15-CG27</f>
      </c>
      <c r="CH29" s="9">
        <f>=CH15-CH27</f>
      </c>
      <c r="CI29" s="9">
        <f>=CI15-CI27</f>
      </c>
      <c r="CJ29" s="9">
        <f>=CJ15-CJ27</f>
      </c>
      <c r="CK29" s="9">
        <f>=CK15-CK27</f>
      </c>
      <c r="CL29" s="9">
        <f>=CL15-CL27</f>
      </c>
      <c r="CM29" s="9">
        <f>=CM15-CM27</f>
      </c>
      <c r="CN29" s="9">
        <f>=CN15-CN27</f>
      </c>
      <c r="CO29" s="9">
        <f>=CO15-CO27</f>
      </c>
      <c r="CP29" s="9">
        <f>=CP15-CP27</f>
      </c>
      <c r="CQ29" s="9">
        <f>=CQ15-CQ27</f>
      </c>
      <c r="CR29" s="9">
        <f>=CR15-CR27</f>
      </c>
      <c r="CS29" s="9">
        <f>=CS15-CS27</f>
      </c>
      <c r="CT29" s="9">
        <f>=CT15-CT27</f>
      </c>
      <c r="CU29" s="9">
        <f>=CU15-CU27</f>
      </c>
      <c r="CV29" s="9">
        <f>=CV15-CV27</f>
      </c>
      <c r="CW29" s="9">
        <f>=CW15-CW27</f>
      </c>
      <c r="CX29" s="9">
        <f>=CX15-CX27</f>
      </c>
      <c r="CY29" s="9">
        <f>=CY15-CY27</f>
      </c>
      <c r="CZ29" s="9">
        <f>=CZ15-CZ27</f>
      </c>
      <c r="DA29" s="9">
        <f>=DA15-DA27</f>
      </c>
      <c r="DB29" s="9">
        <f>=DB15-DB27</f>
      </c>
      <c r="DC29" s="9">
        <f>=DC15-DC27</f>
      </c>
      <c r="DD29" s="9">
        <f>=DD15-DD27</f>
      </c>
      <c r="DE29" s="9">
        <f>=DE15-DE27</f>
      </c>
      <c r="DF29" s="9">
        <f>=DF15-DF27</f>
      </c>
      <c r="DG29" s="9">
        <f>=DG15-DG27</f>
      </c>
      <c r="DH29" s="9">
        <f>=DH15-DH27</f>
      </c>
      <c r="DI29" s="9">
        <f>=DI15-DI27</f>
      </c>
      <c r="DJ29" s="9">
        <f>=DJ15-DJ27</f>
      </c>
      <c r="DK29" s="9">
        <f>=DK15-DK27</f>
      </c>
      <c r="DL29" s="9">
        <f>=DL15-DL27</f>
      </c>
      <c r="DM29" s="9">
        <f>=DM15-DM27</f>
      </c>
      <c r="DN29" s="9">
        <f>=DN15-DN27</f>
      </c>
      <c r="DO29" s="9">
        <f>=DO15-DO27</f>
      </c>
      <c r="DP29" s="9">
        <f>=DP15-DP27</f>
      </c>
      <c r="DQ29" s="9">
        <f>=DQ15-DQ27</f>
      </c>
      <c r="DR29" s="9">
        <f>=DR15-DR27</f>
      </c>
      <c r="DS29" s="9">
        <f>=DS15-DS27</f>
      </c>
      <c r="DT29" s="9">
        <f>=DT15-DT27</f>
      </c>
      <c r="DU29" s="9">
        <f>=DU15-DU27</f>
      </c>
      <c r="DV29" s="9">
        <f>=DV15-DV27</f>
      </c>
      <c r="DW29" s="9">
        <f>=DW15-DW27</f>
      </c>
      <c r="DX29" s="9">
        <f>=DX15-DX27</f>
      </c>
      <c r="DY29" s="9">
        <f>=DY15-DY27</f>
      </c>
      <c r="DZ29" s="9">
        <f>=DZ15-DZ27</f>
      </c>
      <c r="EA29" s="9">
        <f>=EA15-EA27</f>
      </c>
      <c r="EB29" s="9">
        <f>=EB15-EB27</f>
      </c>
      <c r="EC29" s="9">
        <f>=EC15-EC27</f>
      </c>
      <c r="ED29" s="9">
        <f>=ED15-ED27</f>
      </c>
      <c r="EE29" s="9">
        <f>=EE15-EE27</f>
      </c>
      <c r="EF29" s="9">
        <f>=EF15-EF27</f>
      </c>
      <c r="EG29" s="9">
        <f>=EG15-EG27</f>
      </c>
      <c r="EH29" s="9">
        <f>=EH15-EH27</f>
      </c>
      <c r="EI29" s="9">
        <f>=EI15-EI27</f>
      </c>
      <c r="EJ29" s="9">
        <f>=EJ15-EJ27</f>
      </c>
      <c r="EK29" s="9">
        <f>=EK15-EK27</f>
      </c>
      <c r="EL29" s="9">
        <f>=EL15-EL27</f>
      </c>
      <c r="EM29" s="9">
        <f>=EM15-EM27</f>
      </c>
      <c r="EN29" s="9">
        <f>=EN15-EN27</f>
      </c>
      <c r="EO29" s="9">
        <f>=EO15-EO27</f>
      </c>
      <c r="EP29" s="9">
        <f>=EP15-EP27</f>
      </c>
      <c r="EQ29" s="9">
        <f>=EQ15-EQ27</f>
      </c>
      <c r="ER29" s="9">
        <f>=ER15-ER27</f>
      </c>
      <c r="ES29" s="9">
        <f>=ES15-ES27</f>
      </c>
      <c r="ET29" s="9">
        <f>=ET15-ET27</f>
      </c>
      <c r="EU29" s="9">
        <f>=EU15-EU27</f>
      </c>
      <c r="EV29" s="9">
        <f>=EV15-EV27</f>
      </c>
      <c r="EW29" s="9">
        <f>=EW15-EW27</f>
      </c>
      <c r="EX29" s="9">
        <f>=EX15-EX27</f>
      </c>
      <c r="EY29" s="9">
        <f>=EY15-EY27</f>
      </c>
      <c r="EZ29" s="9">
        <f>=EZ15-EZ27</f>
      </c>
      <c r="FA29" s="9">
        <f>=FA15-FA27</f>
      </c>
      <c r="FB29" s="9">
        <f>=FB15-FB27</f>
      </c>
      <c r="FC29" s="9">
        <f>=FC15-FC27</f>
      </c>
      <c r="FD29" s="9">
        <f>=FD15-FD27</f>
      </c>
      <c r="FE29" s="9">
        <f>=FE15-FE27</f>
      </c>
      <c r="FF29" s="9">
        <f>=FF15-FF27</f>
      </c>
      <c r="FG29" s="9">
        <f>=FG15-FG27</f>
      </c>
      <c r="FH29" s="9">
        <f>=FH15-FH27</f>
      </c>
      <c r="FI29" s="9">
        <f>=FI15-FI27</f>
      </c>
      <c r="FJ29" s="9">
        <f>=FJ15-FJ27</f>
      </c>
      <c r="FK29" s="9">
        <f>=FK15-FK27</f>
      </c>
      <c r="FL29" s="9">
        <f>=FL15-FL27</f>
      </c>
      <c r="FM29" s="9">
        <f>=FM15-FM27</f>
      </c>
      <c r="FN29" s="9">
        <f>=FN15-FN27</f>
      </c>
      <c r="FO29" s="9">
        <f>=FO15-FO27</f>
      </c>
      <c r="FP29" s="9">
        <f>=FP15-FP27</f>
      </c>
      <c r="FQ29" s="9">
        <f>=FQ15-FQ27</f>
      </c>
      <c r="FR29" s="9">
        <f>=FR15-FR27</f>
      </c>
      <c r="FS29" s="9">
        <f>=FS15-FS27</f>
      </c>
      <c r="FT29" s="9">
        <f>=FT15-FT27</f>
      </c>
      <c r="FU29" s="9">
        <f>=FU15-FU27</f>
      </c>
      <c r="FV29" s="9">
        <f>=FV15-FV27</f>
      </c>
      <c r="FW29" s="9">
        <f>=FW15-FW27</f>
      </c>
      <c r="FX29" s="9">
        <f>=FX15-FX27</f>
      </c>
      <c r="FY29" s="9">
        <f>=FY15-FY27</f>
      </c>
      <c r="FZ29" s="18">
        <f>=SUM(B29:FY29)</f>
      </c>
    </row>
    <row r="30" ht="12" customHeight="1">
      <c r="A30" s="7" t="s">
        <v>11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0</v>
      </c>
      <c r="AC30" s="11">
        <v>0</v>
      </c>
      <c r="AD30" s="11">
        <v>0</v>
      </c>
      <c r="AE30" s="11">
        <v>0</v>
      </c>
      <c r="AF30" s="11">
        <v>0</v>
      </c>
      <c r="AG30" s="11">
        <v>0</v>
      </c>
      <c r="AH30" s="11">
        <v>0</v>
      </c>
      <c r="AI30" s="11">
        <v>0</v>
      </c>
      <c r="AJ30" s="11">
        <v>0</v>
      </c>
      <c r="AK30" s="11">
        <v>0</v>
      </c>
      <c r="AL30" s="11">
        <v>0</v>
      </c>
      <c r="AM30" s="11">
        <v>0</v>
      </c>
      <c r="AN30" s="11">
        <v>0</v>
      </c>
      <c r="AO30" s="11">
        <v>0</v>
      </c>
      <c r="AP30" s="11">
        <v>0</v>
      </c>
      <c r="AQ30" s="11">
        <v>0</v>
      </c>
      <c r="AR30" s="11">
        <v>0</v>
      </c>
      <c r="AS30" s="11">
        <v>0</v>
      </c>
      <c r="AT30" s="11">
        <v>0</v>
      </c>
      <c r="AU30" s="11">
        <v>0</v>
      </c>
      <c r="AV30" s="11">
        <v>0</v>
      </c>
      <c r="AW30" s="11">
        <v>0</v>
      </c>
      <c r="AX30" s="11">
        <v>0</v>
      </c>
      <c r="AY30" s="11">
        <v>0</v>
      </c>
      <c r="AZ30" s="11">
        <v>0</v>
      </c>
      <c r="BA30" s="11">
        <v>0</v>
      </c>
      <c r="BB30" s="11">
        <v>0</v>
      </c>
      <c r="BC30" s="11">
        <v>0</v>
      </c>
      <c r="BD30" s="11">
        <v>0</v>
      </c>
      <c r="BE30" s="11">
        <v>0</v>
      </c>
      <c r="BF30" s="11">
        <v>0</v>
      </c>
      <c r="BG30" s="11">
        <v>0</v>
      </c>
      <c r="BH30" s="11">
        <v>0</v>
      </c>
      <c r="BI30" s="11">
        <v>0</v>
      </c>
      <c r="BJ30" s="11">
        <v>0</v>
      </c>
      <c r="BK30" s="11">
        <v>0</v>
      </c>
      <c r="BL30" s="11">
        <v>0</v>
      </c>
      <c r="BM30" s="11">
        <v>0</v>
      </c>
      <c r="BN30" s="11">
        <v>0</v>
      </c>
      <c r="BO30" s="11">
        <v>0</v>
      </c>
      <c r="BP30" s="11">
        <v>0</v>
      </c>
      <c r="BQ30" s="11">
        <v>0</v>
      </c>
      <c r="BR30" s="11">
        <v>0</v>
      </c>
      <c r="BS30" s="11">
        <v>0</v>
      </c>
      <c r="BT30" s="11">
        <v>0</v>
      </c>
      <c r="BU30" s="11">
        <v>0</v>
      </c>
      <c r="BV30" s="11">
        <v>0</v>
      </c>
      <c r="BW30" s="11">
        <v>0</v>
      </c>
      <c r="BX30" s="11">
        <v>0</v>
      </c>
      <c r="BY30" s="11">
        <v>0</v>
      </c>
      <c r="BZ30" s="11">
        <v>0</v>
      </c>
      <c r="CA30" s="11">
        <v>0</v>
      </c>
      <c r="CB30" s="11">
        <v>0</v>
      </c>
      <c r="CC30" s="11">
        <v>0</v>
      </c>
      <c r="CD30" s="11">
        <v>0</v>
      </c>
      <c r="CE30" s="11">
        <v>0</v>
      </c>
      <c r="CF30" s="11">
        <v>0</v>
      </c>
      <c r="CG30" s="11">
        <v>0</v>
      </c>
      <c r="CH30" s="11">
        <v>0</v>
      </c>
      <c r="CI30" s="11">
        <v>0</v>
      </c>
      <c r="CJ30" s="11">
        <v>0</v>
      </c>
      <c r="CK30" s="11">
        <v>0</v>
      </c>
      <c r="CL30" s="11">
        <v>0</v>
      </c>
      <c r="CM30" s="11">
        <v>0</v>
      </c>
      <c r="CN30" s="11">
        <v>0</v>
      </c>
      <c r="CO30" s="11">
        <v>0</v>
      </c>
      <c r="CP30" s="11">
        <v>0</v>
      </c>
      <c r="CQ30" s="11">
        <v>0</v>
      </c>
      <c r="CR30" s="11">
        <v>0</v>
      </c>
      <c r="CS30" s="11">
        <v>0</v>
      </c>
      <c r="CT30" s="11">
        <v>0</v>
      </c>
      <c r="CU30" s="11">
        <v>0</v>
      </c>
      <c r="CV30" s="11">
        <v>0</v>
      </c>
      <c r="CW30" s="11">
        <v>0</v>
      </c>
      <c r="CX30" s="11">
        <v>0</v>
      </c>
      <c r="CY30" s="11">
        <v>0</v>
      </c>
      <c r="CZ30" s="11">
        <v>0</v>
      </c>
      <c r="DA30" s="11">
        <v>0</v>
      </c>
      <c r="DB30" s="11">
        <v>0</v>
      </c>
      <c r="DC30" s="11">
        <v>0</v>
      </c>
      <c r="DD30" s="11">
        <v>0</v>
      </c>
      <c r="DE30" s="11">
        <v>0</v>
      </c>
      <c r="DF30" s="11">
        <v>0</v>
      </c>
      <c r="DG30" s="11">
        <v>0</v>
      </c>
      <c r="DH30" s="11">
        <v>0</v>
      </c>
      <c r="DI30" s="11">
        <v>0</v>
      </c>
      <c r="DJ30" s="11">
        <v>0</v>
      </c>
      <c r="DK30" s="11">
        <v>0</v>
      </c>
      <c r="DL30" s="11">
        <v>0</v>
      </c>
      <c r="DM30" s="11">
        <v>0</v>
      </c>
      <c r="DN30" s="11">
        <v>0</v>
      </c>
      <c r="DO30" s="11">
        <v>0</v>
      </c>
      <c r="DP30" s="11">
        <v>0</v>
      </c>
      <c r="DQ30" s="11">
        <v>0</v>
      </c>
      <c r="DR30" s="11">
        <v>0</v>
      </c>
      <c r="DS30" s="11">
        <v>0</v>
      </c>
      <c r="DT30" s="11">
        <v>0</v>
      </c>
      <c r="DU30" s="11">
        <v>0</v>
      </c>
      <c r="DV30" s="11">
        <v>0</v>
      </c>
      <c r="DW30" s="11">
        <v>0</v>
      </c>
      <c r="DX30" s="11">
        <v>0</v>
      </c>
      <c r="DY30" s="11">
        <v>0</v>
      </c>
      <c r="DZ30" s="11">
        <v>0</v>
      </c>
      <c r="EA30" s="11">
        <v>0</v>
      </c>
      <c r="EB30" s="11">
        <v>0</v>
      </c>
      <c r="EC30" s="11">
        <v>0</v>
      </c>
      <c r="ED30" s="11">
        <v>0</v>
      </c>
      <c r="EE30" s="11">
        <v>0</v>
      </c>
      <c r="EF30" s="11">
        <v>0</v>
      </c>
      <c r="EG30" s="11">
        <v>0</v>
      </c>
      <c r="EH30" s="11">
        <v>0</v>
      </c>
      <c r="EI30" s="11">
        <v>0</v>
      </c>
      <c r="EJ30" s="11">
        <v>0</v>
      </c>
      <c r="EK30" s="11">
        <v>0</v>
      </c>
      <c r="EL30" s="11">
        <v>0</v>
      </c>
      <c r="EM30" s="11">
        <v>0</v>
      </c>
      <c r="EN30" s="11">
        <v>0</v>
      </c>
      <c r="EO30" s="11">
        <v>0</v>
      </c>
      <c r="EP30" s="11">
        <v>0</v>
      </c>
      <c r="EQ30" s="11">
        <v>0</v>
      </c>
      <c r="ER30" s="11">
        <v>0</v>
      </c>
      <c r="ES30" s="11">
        <v>0</v>
      </c>
      <c r="ET30" s="11">
        <v>0</v>
      </c>
      <c r="EU30" s="11">
        <v>0</v>
      </c>
      <c r="EV30" s="11">
        <v>0</v>
      </c>
      <c r="EW30" s="11">
        <v>0</v>
      </c>
      <c r="EX30" s="11">
        <v>0</v>
      </c>
      <c r="EY30" s="11">
        <v>0</v>
      </c>
      <c r="EZ30" s="11">
        <v>0</v>
      </c>
      <c r="FA30" s="11">
        <v>0</v>
      </c>
      <c r="FB30" s="11">
        <v>0</v>
      </c>
      <c r="FC30" s="11">
        <v>0</v>
      </c>
      <c r="FD30" s="11">
        <v>0</v>
      </c>
      <c r="FE30" s="11">
        <v>0</v>
      </c>
      <c r="FF30" s="11">
        <v>0</v>
      </c>
      <c r="FG30" s="11">
        <v>0</v>
      </c>
      <c r="FH30" s="11">
        <v>0</v>
      </c>
      <c r="FI30" s="11">
        <v>0</v>
      </c>
      <c r="FJ30" s="11">
        <v>0</v>
      </c>
      <c r="FK30" s="11">
        <v>0</v>
      </c>
      <c r="FL30" s="11">
        <v>0</v>
      </c>
      <c r="FM30" s="11">
        <v>0</v>
      </c>
      <c r="FN30" s="11">
        <v>0</v>
      </c>
      <c r="FO30" s="11">
        <v>0</v>
      </c>
      <c r="FP30" s="11">
        <v>0</v>
      </c>
      <c r="FQ30" s="11">
        <v>0</v>
      </c>
      <c r="FR30" s="11">
        <v>0</v>
      </c>
      <c r="FS30" s="11">
        <v>0</v>
      </c>
      <c r="FT30" s="11">
        <v>0</v>
      </c>
      <c r="FU30" s="11">
        <v>0</v>
      </c>
      <c r="FV30" s="11">
        <v>0</v>
      </c>
      <c r="FW30" s="11">
        <v>0</v>
      </c>
      <c r="FX30" s="11">
        <v>0</v>
      </c>
      <c r="FY30" s="11">
        <v>0</v>
      </c>
      <c r="FZ30" s="15">
        <f>=SUM(B30:FY30)</f>
      </c>
    </row>
    <row r="31" ht="12" customHeight="1">
      <c r="A31" s="7" t="s">
        <v>12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1">
        <v>0</v>
      </c>
      <c r="AC31" s="11">
        <v>0</v>
      </c>
      <c r="AD31" s="11">
        <v>0</v>
      </c>
      <c r="AE31" s="11">
        <v>0</v>
      </c>
      <c r="AF31" s="11">
        <v>0</v>
      </c>
      <c r="AG31" s="11">
        <v>0</v>
      </c>
      <c r="AH31" s="11">
        <v>0</v>
      </c>
      <c r="AI31" s="11">
        <v>0</v>
      </c>
      <c r="AJ31" s="11">
        <v>0</v>
      </c>
      <c r="AK31" s="11">
        <v>0</v>
      </c>
      <c r="AL31" s="11">
        <v>0</v>
      </c>
      <c r="AM31" s="11">
        <v>0</v>
      </c>
      <c r="AN31" s="11">
        <v>0</v>
      </c>
      <c r="AO31" s="11">
        <v>0</v>
      </c>
      <c r="AP31" s="11">
        <v>0</v>
      </c>
      <c r="AQ31" s="11">
        <v>0</v>
      </c>
      <c r="AR31" s="11">
        <v>0</v>
      </c>
      <c r="AS31" s="11">
        <v>0</v>
      </c>
      <c r="AT31" s="11">
        <v>0</v>
      </c>
      <c r="AU31" s="11">
        <v>0</v>
      </c>
      <c r="AV31" s="11">
        <v>0</v>
      </c>
      <c r="AW31" s="11">
        <v>0</v>
      </c>
      <c r="AX31" s="11">
        <v>0</v>
      </c>
      <c r="AY31" s="11">
        <v>0</v>
      </c>
      <c r="AZ31" s="11">
        <v>0</v>
      </c>
      <c r="BA31" s="11">
        <v>0</v>
      </c>
      <c r="BB31" s="11">
        <v>0</v>
      </c>
      <c r="BC31" s="11">
        <v>0</v>
      </c>
      <c r="BD31" s="11">
        <v>0</v>
      </c>
      <c r="BE31" s="11">
        <v>0</v>
      </c>
      <c r="BF31" s="11">
        <v>0</v>
      </c>
      <c r="BG31" s="11">
        <v>0</v>
      </c>
      <c r="BH31" s="11">
        <v>0</v>
      </c>
      <c r="BI31" s="11">
        <v>0</v>
      </c>
      <c r="BJ31" s="11">
        <v>0</v>
      </c>
      <c r="BK31" s="11">
        <v>0</v>
      </c>
      <c r="BL31" s="11">
        <v>0</v>
      </c>
      <c r="BM31" s="11">
        <v>0</v>
      </c>
      <c r="BN31" s="11">
        <v>0</v>
      </c>
      <c r="BO31" s="11">
        <v>0</v>
      </c>
      <c r="BP31" s="11">
        <v>0</v>
      </c>
      <c r="BQ31" s="11">
        <v>0</v>
      </c>
      <c r="BR31" s="11">
        <v>0</v>
      </c>
      <c r="BS31" s="11">
        <v>0</v>
      </c>
      <c r="BT31" s="11">
        <v>0</v>
      </c>
      <c r="BU31" s="11">
        <v>0</v>
      </c>
      <c r="BV31" s="11">
        <v>0</v>
      </c>
      <c r="BW31" s="11">
        <v>0</v>
      </c>
      <c r="BX31" s="11">
        <v>0</v>
      </c>
      <c r="BY31" s="11">
        <v>0</v>
      </c>
      <c r="BZ31" s="11">
        <v>0</v>
      </c>
      <c r="CA31" s="11">
        <v>0</v>
      </c>
      <c r="CB31" s="11">
        <v>0</v>
      </c>
      <c r="CC31" s="11">
        <v>0</v>
      </c>
      <c r="CD31" s="11">
        <v>0</v>
      </c>
      <c r="CE31" s="11">
        <v>0</v>
      </c>
      <c r="CF31" s="11">
        <v>0</v>
      </c>
      <c r="CG31" s="11">
        <v>0</v>
      </c>
      <c r="CH31" s="11">
        <v>0</v>
      </c>
      <c r="CI31" s="11">
        <v>0</v>
      </c>
      <c r="CJ31" s="11">
        <v>0</v>
      </c>
      <c r="CK31" s="11">
        <v>0</v>
      </c>
      <c r="CL31" s="11">
        <v>0</v>
      </c>
      <c r="CM31" s="11">
        <v>0</v>
      </c>
      <c r="CN31" s="11">
        <v>0</v>
      </c>
      <c r="CO31" s="11">
        <v>0</v>
      </c>
      <c r="CP31" s="11">
        <v>0</v>
      </c>
      <c r="CQ31" s="11">
        <v>0</v>
      </c>
      <c r="CR31" s="11">
        <v>0</v>
      </c>
      <c r="CS31" s="11">
        <v>0</v>
      </c>
      <c r="CT31" s="11">
        <v>0</v>
      </c>
      <c r="CU31" s="11">
        <v>0</v>
      </c>
      <c r="CV31" s="11">
        <v>0</v>
      </c>
      <c r="CW31" s="11">
        <v>0</v>
      </c>
      <c r="CX31" s="11">
        <v>0</v>
      </c>
      <c r="CY31" s="11">
        <v>0</v>
      </c>
      <c r="CZ31" s="11">
        <v>0</v>
      </c>
      <c r="DA31" s="11">
        <v>0</v>
      </c>
      <c r="DB31" s="11">
        <v>0</v>
      </c>
      <c r="DC31" s="11">
        <v>0</v>
      </c>
      <c r="DD31" s="11">
        <v>0</v>
      </c>
      <c r="DE31" s="11">
        <v>0</v>
      </c>
      <c r="DF31" s="11">
        <v>0</v>
      </c>
      <c r="DG31" s="11">
        <v>0</v>
      </c>
      <c r="DH31" s="11">
        <v>0</v>
      </c>
      <c r="DI31" s="11">
        <v>0</v>
      </c>
      <c r="DJ31" s="11">
        <v>0</v>
      </c>
      <c r="DK31" s="11">
        <v>0</v>
      </c>
      <c r="DL31" s="11">
        <v>0</v>
      </c>
      <c r="DM31" s="11">
        <v>0</v>
      </c>
      <c r="DN31" s="11">
        <v>0</v>
      </c>
      <c r="DO31" s="11">
        <v>0</v>
      </c>
      <c r="DP31" s="11">
        <v>0</v>
      </c>
      <c r="DQ31" s="11">
        <v>0</v>
      </c>
      <c r="DR31" s="11">
        <v>0</v>
      </c>
      <c r="DS31" s="11">
        <v>0</v>
      </c>
      <c r="DT31" s="11">
        <v>0</v>
      </c>
      <c r="DU31" s="11">
        <v>0</v>
      </c>
      <c r="DV31" s="11">
        <v>0</v>
      </c>
      <c r="DW31" s="11">
        <v>0</v>
      </c>
      <c r="DX31" s="11">
        <v>0</v>
      </c>
      <c r="DY31" s="11">
        <v>0</v>
      </c>
      <c r="DZ31" s="11">
        <v>0</v>
      </c>
      <c r="EA31" s="11">
        <v>0</v>
      </c>
      <c r="EB31" s="11">
        <v>0</v>
      </c>
      <c r="EC31" s="11">
        <v>0</v>
      </c>
      <c r="ED31" s="11">
        <v>0</v>
      </c>
      <c r="EE31" s="11">
        <v>0</v>
      </c>
      <c r="EF31" s="11">
        <v>0</v>
      </c>
      <c r="EG31" s="11">
        <v>0</v>
      </c>
      <c r="EH31" s="11">
        <v>0</v>
      </c>
      <c r="EI31" s="11">
        <v>0</v>
      </c>
      <c r="EJ31" s="11">
        <v>0</v>
      </c>
      <c r="EK31" s="11">
        <v>0</v>
      </c>
      <c r="EL31" s="11">
        <v>0</v>
      </c>
      <c r="EM31" s="11">
        <v>0</v>
      </c>
      <c r="EN31" s="11">
        <v>0</v>
      </c>
      <c r="EO31" s="11">
        <v>0</v>
      </c>
      <c r="EP31" s="11">
        <v>0</v>
      </c>
      <c r="EQ31" s="11">
        <v>0</v>
      </c>
      <c r="ER31" s="11">
        <v>0</v>
      </c>
      <c r="ES31" s="11">
        <v>0</v>
      </c>
      <c r="ET31" s="11">
        <v>0</v>
      </c>
      <c r="EU31" s="11">
        <v>0</v>
      </c>
      <c r="EV31" s="11">
        <v>0</v>
      </c>
      <c r="EW31" s="11">
        <v>0</v>
      </c>
      <c r="EX31" s="11">
        <v>0</v>
      </c>
      <c r="EY31" s="11">
        <v>0</v>
      </c>
      <c r="EZ31" s="11">
        <v>0</v>
      </c>
      <c r="FA31" s="11">
        <v>0</v>
      </c>
      <c r="FB31" s="11">
        <v>0</v>
      </c>
      <c r="FC31" s="11">
        <v>0</v>
      </c>
      <c r="FD31" s="11">
        <v>0</v>
      </c>
      <c r="FE31" s="11">
        <v>0</v>
      </c>
      <c r="FF31" s="11">
        <v>0</v>
      </c>
      <c r="FG31" s="11">
        <v>0</v>
      </c>
      <c r="FH31" s="11">
        <v>0</v>
      </c>
      <c r="FI31" s="11">
        <v>0</v>
      </c>
      <c r="FJ31" s="11">
        <v>0</v>
      </c>
      <c r="FK31" s="11">
        <v>0</v>
      </c>
      <c r="FL31" s="11">
        <v>0</v>
      </c>
      <c r="FM31" s="11">
        <v>0</v>
      </c>
      <c r="FN31" s="11">
        <v>0</v>
      </c>
      <c r="FO31" s="11">
        <v>0</v>
      </c>
      <c r="FP31" s="11">
        <v>0</v>
      </c>
      <c r="FQ31" s="11">
        <v>0</v>
      </c>
      <c r="FR31" s="11">
        <v>0</v>
      </c>
      <c r="FS31" s="11">
        <v>0</v>
      </c>
      <c r="FT31" s="11">
        <v>0</v>
      </c>
      <c r="FU31" s="11">
        <v>0</v>
      </c>
      <c r="FV31" s="11">
        <v>0</v>
      </c>
      <c r="FW31" s="11">
        <v>0</v>
      </c>
      <c r="FX31" s="11">
        <v>0</v>
      </c>
      <c r="FY31" s="11">
        <v>0</v>
      </c>
      <c r="FZ31" s="15">
        <f>=SUM(B31:FY31)</f>
      </c>
    </row>
    <row r="32" ht="12" customHeight="1">
      <c r="A32" s="1" t="s">
        <v>13</v>
      </c>
      <c r="B32" s="9">
        <f>=B29-SUM(B30:B31)</f>
      </c>
      <c r="C32" s="9">
        <f>=C29-SUM(C30:C31)</f>
      </c>
      <c r="D32" s="9">
        <f>=D29-SUM(D30:D31)</f>
      </c>
      <c r="E32" s="9">
        <f>=E29-SUM(E30:E31)</f>
      </c>
      <c r="F32" s="9">
        <f>=F29-SUM(F30:F31)</f>
      </c>
      <c r="G32" s="9">
        <f>=G29-SUM(G30:G31)</f>
      </c>
      <c r="H32" s="9">
        <f>=H29-SUM(H30:H31)</f>
      </c>
      <c r="I32" s="9">
        <f>=I29-SUM(I30:I31)</f>
      </c>
      <c r="J32" s="9">
        <f>=J29-SUM(J30:J31)</f>
      </c>
      <c r="K32" s="9">
        <f>=K29-SUM(K30:K31)</f>
      </c>
      <c r="L32" s="9">
        <f>=L29-SUM(L30:L31)</f>
      </c>
      <c r="M32" s="9">
        <f>=M29-SUM(M30:M31)</f>
      </c>
      <c r="N32" s="9">
        <f>=N29-SUM(N30:N31)</f>
      </c>
      <c r="O32" s="9">
        <f>=O29-SUM(O30:O31)</f>
      </c>
      <c r="P32" s="9">
        <f>=P29-SUM(P30:P31)</f>
      </c>
      <c r="Q32" s="9">
        <f>=Q29-SUM(Q30:Q31)</f>
      </c>
      <c r="R32" s="9">
        <f>=R29-SUM(R30:R31)</f>
      </c>
      <c r="S32" s="9">
        <f>=S29-SUM(S30:S31)</f>
      </c>
      <c r="T32" s="9">
        <f>=T29-SUM(T30:T31)</f>
      </c>
      <c r="U32" s="9">
        <f>=U29-SUM(U30:U31)</f>
      </c>
      <c r="V32" s="9">
        <f>=V29-SUM(V30:V31)</f>
      </c>
      <c r="W32" s="9">
        <f>=W29-SUM(W30:W31)</f>
      </c>
      <c r="X32" s="9">
        <f>=X29-SUM(X30:X31)</f>
      </c>
      <c r="Y32" s="9">
        <f>=Y29-SUM(Y30:Y31)</f>
      </c>
      <c r="Z32" s="9">
        <f>=Z29-SUM(Z30:Z31)</f>
      </c>
      <c r="AA32" s="9">
        <f>=AA29-SUM(AA30:AA31)</f>
      </c>
      <c r="AB32" s="9">
        <f>=AB29-SUM(AB30:AB31)</f>
      </c>
      <c r="AC32" s="9">
        <f>=AC29-SUM(AC30:AC31)</f>
      </c>
      <c r="AD32" s="9">
        <f>=AD29-SUM(AD30:AD31)</f>
      </c>
      <c r="AE32" s="9">
        <f>=AE29-SUM(AE30:AE31)</f>
      </c>
      <c r="AF32" s="9">
        <f>=AF29-SUM(AF30:AF31)</f>
      </c>
      <c r="AG32" s="9">
        <f>=AG29-SUM(AG30:AG31)</f>
      </c>
      <c r="AH32" s="9">
        <f>=AH29-SUM(AH30:AH31)</f>
      </c>
      <c r="AI32" s="9">
        <f>=AI29-SUM(AI30:AI31)</f>
      </c>
      <c r="AJ32" s="9">
        <f>=AJ29-SUM(AJ30:AJ31)</f>
      </c>
      <c r="AK32" s="9">
        <f>=AK29-SUM(AK30:AK31)</f>
      </c>
      <c r="AL32" s="9">
        <f>=AL29-SUM(AL30:AL31)</f>
      </c>
      <c r="AM32" s="9">
        <f>=AM29-SUM(AM30:AM31)</f>
      </c>
      <c r="AN32" s="9">
        <f>=AN29-SUM(AN30:AN31)</f>
      </c>
      <c r="AO32" s="9">
        <f>=AO29-SUM(AO30:AO31)</f>
      </c>
      <c r="AP32" s="9">
        <f>=AP29-SUM(AP30:AP31)</f>
      </c>
      <c r="AQ32" s="9">
        <f>=AQ29-SUM(AQ30:AQ31)</f>
      </c>
      <c r="AR32" s="9">
        <f>=AR29-SUM(AR30:AR31)</f>
      </c>
      <c r="AS32" s="9">
        <f>=AS29-SUM(AS30:AS31)</f>
      </c>
      <c r="AT32" s="9">
        <f>=AT29-SUM(AT30:AT31)</f>
      </c>
      <c r="AU32" s="9">
        <f>=AU29-SUM(AU30:AU31)</f>
      </c>
      <c r="AV32" s="9">
        <f>=AV29-SUM(AV30:AV31)</f>
      </c>
      <c r="AW32" s="9">
        <f>=AW29-SUM(AW30:AW31)</f>
      </c>
      <c r="AX32" s="9">
        <f>=AX29-SUM(AX30:AX31)</f>
      </c>
      <c r="AY32" s="9">
        <f>=AY29-SUM(AY30:AY31)</f>
      </c>
      <c r="AZ32" s="9">
        <f>=AZ29-SUM(AZ30:AZ31)</f>
      </c>
      <c r="BA32" s="9">
        <f>=BA29-SUM(BA30:BA31)</f>
      </c>
      <c r="BB32" s="9">
        <f>=BB29-SUM(BB30:BB31)</f>
      </c>
      <c r="BC32" s="9">
        <f>=BC29-SUM(BC30:BC31)</f>
      </c>
      <c r="BD32" s="9">
        <f>=BD29-SUM(BD30:BD31)</f>
      </c>
      <c r="BE32" s="9">
        <f>=BE29-SUM(BE30:BE31)</f>
      </c>
      <c r="BF32" s="9">
        <f>=BF29-SUM(BF30:BF31)</f>
      </c>
      <c r="BG32" s="9">
        <f>=BG29-SUM(BG30:BG31)</f>
      </c>
      <c r="BH32" s="9">
        <f>=BH29-SUM(BH30:BH31)</f>
      </c>
      <c r="BI32" s="9">
        <f>=BI29-SUM(BI30:BI31)</f>
      </c>
      <c r="BJ32" s="9">
        <f>=BJ29-SUM(BJ30:BJ31)</f>
      </c>
      <c r="BK32" s="9">
        <f>=BK29-SUM(BK30:BK31)</f>
      </c>
      <c r="BL32" s="9">
        <f>=BL29-SUM(BL30:BL31)</f>
      </c>
      <c r="BM32" s="9">
        <f>=BM29-SUM(BM30:BM31)</f>
      </c>
      <c r="BN32" s="9">
        <f>=BN29-SUM(BN30:BN31)</f>
      </c>
      <c r="BO32" s="9">
        <f>=BO29-SUM(BO30:BO31)</f>
      </c>
      <c r="BP32" s="9">
        <f>=BP29-SUM(BP30:BP31)</f>
      </c>
      <c r="BQ32" s="9">
        <f>=BQ29-SUM(BQ30:BQ31)</f>
      </c>
      <c r="BR32" s="9">
        <f>=BR29-SUM(BR30:BR31)</f>
      </c>
      <c r="BS32" s="9">
        <f>=BS29-SUM(BS30:BS31)</f>
      </c>
      <c r="BT32" s="9">
        <f>=BT29-SUM(BT30:BT31)</f>
      </c>
      <c r="BU32" s="9">
        <f>=BU29-SUM(BU30:BU31)</f>
      </c>
      <c r="BV32" s="9">
        <f>=BV29-SUM(BV30:BV31)</f>
      </c>
      <c r="BW32" s="9">
        <f>=BW29-SUM(BW30:BW31)</f>
      </c>
      <c r="BX32" s="9">
        <f>=BX29-SUM(BX30:BX31)</f>
      </c>
      <c r="BY32" s="9">
        <f>=BY29-SUM(BY30:BY31)</f>
      </c>
      <c r="BZ32" s="9">
        <f>=BZ29-SUM(BZ30:BZ31)</f>
      </c>
      <c r="CA32" s="9">
        <f>=CA29-SUM(CA30:CA31)</f>
      </c>
      <c r="CB32" s="9">
        <f>=CB29-SUM(CB30:CB31)</f>
      </c>
      <c r="CC32" s="9">
        <f>=CC29-SUM(CC30:CC31)</f>
      </c>
      <c r="CD32" s="9">
        <f>=CD29-SUM(CD30:CD31)</f>
      </c>
      <c r="CE32" s="9">
        <f>=CE29-SUM(CE30:CE31)</f>
      </c>
      <c r="CF32" s="9">
        <f>=CF29-SUM(CF30:CF31)</f>
      </c>
      <c r="CG32" s="9">
        <f>=CG29-SUM(CG30:CG31)</f>
      </c>
      <c r="CH32" s="9">
        <f>=CH29-SUM(CH30:CH31)</f>
      </c>
      <c r="CI32" s="9">
        <f>=CI29-SUM(CI30:CI31)</f>
      </c>
      <c r="CJ32" s="9">
        <f>=CJ29-SUM(CJ30:CJ31)</f>
      </c>
      <c r="CK32" s="9">
        <f>=CK29-SUM(CK30:CK31)</f>
      </c>
      <c r="CL32" s="9">
        <f>=CL29-SUM(CL30:CL31)</f>
      </c>
      <c r="CM32" s="9">
        <f>=CM29-SUM(CM30:CM31)</f>
      </c>
      <c r="CN32" s="9">
        <f>=CN29-SUM(CN30:CN31)</f>
      </c>
      <c r="CO32" s="9">
        <f>=CO29-SUM(CO30:CO31)</f>
      </c>
      <c r="CP32" s="9">
        <f>=CP29-SUM(CP30:CP31)</f>
      </c>
      <c r="CQ32" s="9">
        <f>=CQ29-SUM(CQ30:CQ31)</f>
      </c>
      <c r="CR32" s="9">
        <f>=CR29-SUM(CR30:CR31)</f>
      </c>
      <c r="CS32" s="9">
        <f>=CS29-SUM(CS30:CS31)</f>
      </c>
      <c r="CT32" s="9">
        <f>=CT29-SUM(CT30:CT31)</f>
      </c>
      <c r="CU32" s="9">
        <f>=CU29-SUM(CU30:CU31)</f>
      </c>
      <c r="CV32" s="9">
        <f>=CV29-SUM(CV30:CV31)</f>
      </c>
      <c r="CW32" s="9">
        <f>=CW29-SUM(CW30:CW31)</f>
      </c>
      <c r="CX32" s="9">
        <f>=CX29-SUM(CX30:CX31)</f>
      </c>
      <c r="CY32" s="9">
        <f>=CY29-SUM(CY30:CY31)</f>
      </c>
      <c r="CZ32" s="9">
        <f>=CZ29-SUM(CZ30:CZ31)</f>
      </c>
      <c r="DA32" s="9">
        <f>=DA29-SUM(DA30:DA31)</f>
      </c>
      <c r="DB32" s="9">
        <f>=DB29-SUM(DB30:DB31)</f>
      </c>
      <c r="DC32" s="9">
        <f>=DC29-SUM(DC30:DC31)</f>
      </c>
      <c r="DD32" s="9">
        <f>=DD29-SUM(DD30:DD31)</f>
      </c>
      <c r="DE32" s="9">
        <f>=DE29-SUM(DE30:DE31)</f>
      </c>
      <c r="DF32" s="9">
        <f>=DF29-SUM(DF30:DF31)</f>
      </c>
      <c r="DG32" s="9">
        <f>=DG29-SUM(DG30:DG31)</f>
      </c>
      <c r="DH32" s="9">
        <f>=DH29-SUM(DH30:DH31)</f>
      </c>
      <c r="DI32" s="9">
        <f>=DI29-SUM(DI30:DI31)</f>
      </c>
      <c r="DJ32" s="9">
        <f>=DJ29-SUM(DJ30:DJ31)</f>
      </c>
      <c r="DK32" s="9">
        <f>=DK29-SUM(DK30:DK31)</f>
      </c>
      <c r="DL32" s="9">
        <f>=DL29-SUM(DL30:DL31)</f>
      </c>
      <c r="DM32" s="9">
        <f>=DM29-SUM(DM30:DM31)</f>
      </c>
      <c r="DN32" s="9">
        <f>=DN29-SUM(DN30:DN31)</f>
      </c>
      <c r="DO32" s="9">
        <f>=DO29-SUM(DO30:DO31)</f>
      </c>
      <c r="DP32" s="9">
        <f>=DP29-SUM(DP30:DP31)</f>
      </c>
      <c r="DQ32" s="9">
        <f>=DQ29-SUM(DQ30:DQ31)</f>
      </c>
      <c r="DR32" s="9">
        <f>=DR29-SUM(DR30:DR31)</f>
      </c>
      <c r="DS32" s="9">
        <f>=DS29-SUM(DS30:DS31)</f>
      </c>
      <c r="DT32" s="9">
        <f>=DT29-SUM(DT30:DT31)</f>
      </c>
      <c r="DU32" s="9">
        <f>=DU29-SUM(DU30:DU31)</f>
      </c>
      <c r="DV32" s="9">
        <f>=DV29-SUM(DV30:DV31)</f>
      </c>
      <c r="DW32" s="9">
        <f>=DW29-SUM(DW30:DW31)</f>
      </c>
      <c r="DX32" s="9">
        <f>=DX29-SUM(DX30:DX31)</f>
      </c>
      <c r="DY32" s="9">
        <f>=DY29-SUM(DY30:DY31)</f>
      </c>
      <c r="DZ32" s="9">
        <f>=DZ29-SUM(DZ30:DZ31)</f>
      </c>
      <c r="EA32" s="9">
        <f>=EA29-SUM(EA30:EA31)</f>
      </c>
      <c r="EB32" s="9">
        <f>=EB29-SUM(EB30:EB31)</f>
      </c>
      <c r="EC32" s="9">
        <f>=EC29-SUM(EC30:EC31)</f>
      </c>
      <c r="ED32" s="9">
        <f>=ED29-SUM(ED30:ED31)</f>
      </c>
      <c r="EE32" s="9">
        <f>=EE29-SUM(EE30:EE31)</f>
      </c>
      <c r="EF32" s="9">
        <f>=EF29-SUM(EF30:EF31)</f>
      </c>
      <c r="EG32" s="9">
        <f>=EG29-SUM(EG30:EG31)</f>
      </c>
      <c r="EH32" s="9">
        <f>=EH29-SUM(EH30:EH31)</f>
      </c>
      <c r="EI32" s="9">
        <f>=EI29-SUM(EI30:EI31)</f>
      </c>
      <c r="EJ32" s="9">
        <f>=EJ29-SUM(EJ30:EJ31)</f>
      </c>
      <c r="EK32" s="9">
        <f>=EK29-SUM(EK30:EK31)</f>
      </c>
      <c r="EL32" s="9">
        <f>=EL29-SUM(EL30:EL31)</f>
      </c>
      <c r="EM32" s="9">
        <f>=EM29-SUM(EM30:EM31)</f>
      </c>
      <c r="EN32" s="9">
        <f>=EN29-SUM(EN30:EN31)</f>
      </c>
      <c r="EO32" s="9">
        <f>=EO29-SUM(EO30:EO31)</f>
      </c>
      <c r="EP32" s="9">
        <f>=EP29-SUM(EP30:EP31)</f>
      </c>
      <c r="EQ32" s="9">
        <f>=EQ29-SUM(EQ30:EQ31)</f>
      </c>
      <c r="ER32" s="9">
        <f>=ER29-SUM(ER30:ER31)</f>
      </c>
      <c r="ES32" s="9">
        <f>=ES29-SUM(ES30:ES31)</f>
      </c>
      <c r="ET32" s="9">
        <f>=ET29-SUM(ET30:ET31)</f>
      </c>
      <c r="EU32" s="9">
        <f>=EU29-SUM(EU30:EU31)</f>
      </c>
      <c r="EV32" s="9">
        <f>=EV29-SUM(EV30:EV31)</f>
      </c>
      <c r="EW32" s="9">
        <f>=EW29-SUM(EW30:EW31)</f>
      </c>
      <c r="EX32" s="9">
        <f>=EX29-SUM(EX30:EX31)</f>
      </c>
      <c r="EY32" s="9">
        <f>=EY29-SUM(EY30:EY31)</f>
      </c>
      <c r="EZ32" s="9">
        <f>=EZ29-SUM(EZ30:EZ31)</f>
      </c>
      <c r="FA32" s="9">
        <f>=FA29-SUM(FA30:FA31)</f>
      </c>
      <c r="FB32" s="9">
        <f>=FB29-SUM(FB30:FB31)</f>
      </c>
      <c r="FC32" s="9">
        <f>=FC29-SUM(FC30:FC31)</f>
      </c>
      <c r="FD32" s="9">
        <f>=FD29-SUM(FD30:FD31)</f>
      </c>
      <c r="FE32" s="9">
        <f>=FE29-SUM(FE30:FE31)</f>
      </c>
      <c r="FF32" s="9">
        <f>=FF29-SUM(FF30:FF31)</f>
      </c>
      <c r="FG32" s="9">
        <f>=FG29-SUM(FG30:FG31)</f>
      </c>
      <c r="FH32" s="9">
        <f>=FH29-SUM(FH30:FH31)</f>
      </c>
      <c r="FI32" s="9">
        <f>=FI29-SUM(FI30:FI31)</f>
      </c>
      <c r="FJ32" s="9">
        <f>=FJ29-SUM(FJ30:FJ31)</f>
      </c>
      <c r="FK32" s="9">
        <f>=FK29-SUM(FK30:FK31)</f>
      </c>
      <c r="FL32" s="9">
        <f>=FL29-SUM(FL30:FL31)</f>
      </c>
      <c r="FM32" s="9">
        <f>=FM29-SUM(FM30:FM31)</f>
      </c>
      <c r="FN32" s="9">
        <f>=FN29-SUM(FN30:FN31)</f>
      </c>
      <c r="FO32" s="9">
        <f>=FO29-SUM(FO30:FO31)</f>
      </c>
      <c r="FP32" s="9">
        <f>=FP29-SUM(FP30:FP31)</f>
      </c>
      <c r="FQ32" s="9">
        <f>=FQ29-SUM(FQ30:FQ31)</f>
      </c>
      <c r="FR32" s="9">
        <f>=FR29-SUM(FR30:FR31)</f>
      </c>
      <c r="FS32" s="9">
        <f>=FS29-SUM(FS30:FS31)</f>
      </c>
      <c r="FT32" s="9">
        <f>=FT29-SUM(FT30:FT31)</f>
      </c>
      <c r="FU32" s="9">
        <f>=FU29-SUM(FU30:FU31)</f>
      </c>
      <c r="FV32" s="9">
        <f>=FV29-SUM(FV30:FV31)</f>
      </c>
      <c r="FW32" s="9">
        <f>=FW29-SUM(FW30:FW31)</f>
      </c>
      <c r="FX32" s="9">
        <f>=FX29-SUM(FX30:FX31)</f>
      </c>
      <c r="FY32" s="9">
        <f>=FY29-SUM(FY30:FY31)</f>
      </c>
      <c r="FZ32" s="18">
        <f>=SUM(B32:FY32)</f>
      </c>
    </row>
    <row r="33" ht="12" customHeight="1"/>
    <row r="34" ht="12" customHeight="1">
      <c r="B34" s="12" t="s">
        <v>16</v>
      </c>
    </row>
    <row r="35" ht="12" customHeight="1">
      <c r="B35" s="12" t="s">
        <v>17</v>
      </c>
    </row>
    <row r="36" ht="12" customHeight="1">
      <c r="B36" s="12" t="s">
        <v>18</v>
      </c>
      <c r="F36" s="14" t="s">
        <v>19</v>
      </c>
      <c r="G36" s="14"/>
      <c r="H36" s="14"/>
      <c r="I36" s="19" t="s">
        <v>20</v>
      </c>
    </row>
    <row r="37" ht="12" customHeight="1"/>
    <row r="38" ht="12" customHeight="1">
      <c r="B38" s="14"/>
      <c r="C38" s="14"/>
      <c r="D38" s="14"/>
      <c r="F38" s="14"/>
      <c r="G38" s="14"/>
      <c r="H38" s="14"/>
      <c r="I38" s="19" t="s">
        <v>21</v>
      </c>
    </row>
    <row r="39" ht="12" customHeight="1">
      <c r="B39" s="12" t="s">
        <v>22</v>
      </c>
    </row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B36:E36"/>
    <mergeCell ref="F36:H36"/>
    <mergeCell ref="I36:J36"/>
    <mergeCell ref="I38:J38"/>
    <mergeCell ref="B39:E39"/>
  </mergeCells>
  <pageSetup orientation="landscape"/>
  <headerFooter differentFirst="1" differentOddEven="1">
    <oddHeader>&amp;CAUDITOR'S OFFICE, MADISON COUNTY
STATEMENT OF SEMI-ANNUAL APPORTIONMENT OF TAXES
MADE AT THE FIRST HALF REAL ESTATE SETTLEMENT TAX YEAR 2024, WITH THE COUNTY TREASURER FOR MADISON COUNTY</oddHeader>
    <evenHeader>&amp;CAUDITOR'S OFFICE, MADISON COUNTY
STATEMENT OF SEMI-ANNUAL APPORTIONMENT OF TAXES
MADE AT THE FIRST HALF REAL ESTATE SETTLEMENT TAX YEAR 2024, WITH THE COUNTY TREASURER FOR MADISON COUNTY</evenHeader>
    <firstHeader>&amp;CAUDITOR'S OFFICE, MADISON COUNTY
STATEMENT OF SEMI-ANNUAL APPORTIONMENT OF TAXES
MADE AT THE FIRST HALF REAL ESTATE SETTLEMENT TAX YEAR 2024, WITH THE COUNTY TREASURER FOR MADISON COUNTY</firstHeader>
  </headerFooter>
</worksheet>
</file>

<file path=xl/worksheets/sheet4.xml><?xml version="1.0" encoding="utf-8"?>
<worksheet xmlns:r="http://schemas.openxmlformats.org/officeDocument/2006/relationships" xmlns="http://schemas.openxmlformats.org/spreadsheetml/2006/main">
  <dimension ref="A2:I39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383</v>
      </c>
      <c r="C2" s="1" t="s">
        <v>1</v>
      </c>
    </row>
    <row r="3" ht="12" customHeight="1">
      <c r="A3" s="1" t="s">
        <v>2</v>
      </c>
      <c r="B3" s="4" t="s">
        <v>384</v>
      </c>
    </row>
    <row r="4" ht="12" customHeight="1">
      <c r="A4" s="5" t="s">
        <v>3</v>
      </c>
      <c r="B4" s="6">
        <v>700</v>
      </c>
      <c r="C4" s="16">
        <f>=SUM(B4)</f>
      </c>
    </row>
    <row r="5" ht="12" customHeight="1">
      <c r="A5" s="7" t="s">
        <v>4</v>
      </c>
      <c r="C5" s="15">
        <f>=SUM(B5)</f>
      </c>
    </row>
    <row r="6" ht="12" customHeight="1">
      <c r="A6" s="7" t="s">
        <v>4</v>
      </c>
      <c r="C6" s="15">
        <f>=SUM(B6)</f>
      </c>
    </row>
    <row r="7" ht="12" customHeight="1">
      <c r="A7" s="7" t="s">
        <v>4</v>
      </c>
      <c r="C7" s="15">
        <f>=SUM(B7)</f>
      </c>
    </row>
    <row r="8" ht="12" customHeight="1">
      <c r="A8" s="7" t="s">
        <v>4</v>
      </c>
      <c r="C8" s="15">
        <f>=SUM(B8)</f>
      </c>
    </row>
    <row r="9" ht="12" customHeight="1">
      <c r="A9" s="7" t="s">
        <v>4</v>
      </c>
      <c r="C9" s="15">
        <f>=SUM(B9)</f>
      </c>
    </row>
    <row r="10" ht="12" customHeight="1">
      <c r="A10" s="7" t="s">
        <v>4</v>
      </c>
      <c r="C10" s="15">
        <f>=SUM(B10)</f>
      </c>
    </row>
    <row r="11" ht="12" customHeight="1">
      <c r="A11" s="7" t="s">
        <v>4</v>
      </c>
      <c r="C11" s="15">
        <f>=SUM(B11)</f>
      </c>
    </row>
    <row r="12" ht="12" customHeight="1">
      <c r="A12" s="7" t="s">
        <v>4</v>
      </c>
      <c r="C12" s="15">
        <f>=SUM(B12)</f>
      </c>
    </row>
    <row r="13" ht="12" customHeight="1">
      <c r="A13" s="7" t="s">
        <v>4</v>
      </c>
      <c r="C13" s="15">
        <f>=SUM(B13)</f>
      </c>
    </row>
    <row r="14" ht="12" customHeight="1">
      <c r="A14" s="7" t="s">
        <v>4</v>
      </c>
      <c r="C14" s="17">
        <f>=SUM(B14)</f>
      </c>
    </row>
    <row r="15" ht="12" customHeight="1">
      <c r="A15" s="8" t="s">
        <v>5</v>
      </c>
      <c r="B15" s="9">
        <f>=SUM(B4:B14)</f>
      </c>
      <c r="C15" s="18">
        <f>=SUM(B15)</f>
      </c>
    </row>
    <row r="16" ht="6" customHeight="1"/>
    <row r="17" ht="12" customHeight="1">
      <c r="A17" s="10" t="s">
        <v>6</v>
      </c>
    </row>
    <row r="18" ht="12" customHeight="1">
      <c r="A18" s="5" t="s">
        <v>7</v>
      </c>
      <c r="B18" s="6">
        <v>0</v>
      </c>
      <c r="C18" s="16">
        <f>=SUM(B18)</f>
      </c>
    </row>
    <row r="19" ht="12" customHeight="1">
      <c r="A19" s="7" t="s">
        <v>8</v>
      </c>
      <c r="B19" s="11">
        <v>35</v>
      </c>
      <c r="C19" s="15">
        <f>=SUM(B19)</f>
      </c>
    </row>
    <row r="20" ht="12" customHeight="1">
      <c r="A20" s="7" t="s">
        <v>4</v>
      </c>
      <c r="C20" s="15">
        <f>=SUM(B20)</f>
      </c>
    </row>
    <row r="21" ht="12" customHeight="1">
      <c r="A21" s="7" t="s">
        <v>4</v>
      </c>
      <c r="C21" s="15">
        <f>=SUM(B21)</f>
      </c>
    </row>
    <row r="22" ht="12" customHeight="1">
      <c r="A22" s="7" t="s">
        <v>4</v>
      </c>
      <c r="C22" s="15">
        <f>=SUM(B22)</f>
      </c>
    </row>
    <row r="23" ht="12" customHeight="1">
      <c r="A23" s="7" t="s">
        <v>4</v>
      </c>
      <c r="C23" s="15">
        <f>=SUM(B23)</f>
      </c>
    </row>
    <row r="24" ht="12" customHeight="1">
      <c r="A24" s="7" t="s">
        <v>4</v>
      </c>
      <c r="C24" s="15">
        <f>=SUM(B24)</f>
      </c>
    </row>
    <row r="25" ht="12" customHeight="1">
      <c r="A25" s="7" t="s">
        <v>4</v>
      </c>
      <c r="C25" s="15">
        <f>=SUM(B25)</f>
      </c>
    </row>
    <row r="26" ht="12" customHeight="1">
      <c r="A26" s="7" t="s">
        <v>4</v>
      </c>
      <c r="C26" s="15">
        <f>=SUM(B26)</f>
      </c>
    </row>
    <row r="27" ht="12" customHeight="1">
      <c r="A27" s="8" t="s">
        <v>9</v>
      </c>
      <c r="B27" s="9">
        <f>=SUM(B18:B26)</f>
      </c>
      <c r="C27" s="18">
        <f>=SUM(B27)</f>
      </c>
    </row>
    <row r="28" ht="6" customHeight="1"/>
    <row r="29" ht="12" customHeight="1">
      <c r="A29" s="8" t="s">
        <v>10</v>
      </c>
      <c r="B29" s="9">
        <f>=B15-B27</f>
      </c>
      <c r="C29" s="18">
        <f>=SUM(B29)</f>
      </c>
    </row>
    <row r="30" ht="12" customHeight="1">
      <c r="A30" s="7" t="s">
        <v>11</v>
      </c>
      <c r="B30" s="11">
        <v>0</v>
      </c>
      <c r="C30" s="15">
        <f>=SUM(B30)</f>
      </c>
    </row>
    <row r="31" ht="12" customHeight="1">
      <c r="A31" s="7" t="s">
        <v>12</v>
      </c>
      <c r="B31" s="11">
        <v>0</v>
      </c>
      <c r="C31" s="15">
        <f>=SUM(B31)</f>
      </c>
    </row>
    <row r="32" ht="12" customHeight="1">
      <c r="A32" s="1" t="s">
        <v>13</v>
      </c>
      <c r="B32" s="9">
        <f>=B29-SUM(B30:B31)</f>
      </c>
      <c r="C32" s="18">
        <f>=SUM(B32)</f>
      </c>
    </row>
    <row r="33" ht="12" customHeight="1"/>
    <row r="34" ht="12" customHeight="1">
      <c r="B34" s="12" t="s">
        <v>16</v>
      </c>
    </row>
    <row r="35" ht="12" customHeight="1">
      <c r="B35" s="12" t="s">
        <v>17</v>
      </c>
    </row>
    <row r="36" ht="12" customHeight="1">
      <c r="B36" s="12" t="s">
        <v>18</v>
      </c>
      <c r="F36" s="13" t="s">
        <v>19</v>
      </c>
      <c r="G36" s="13"/>
      <c r="H36" s="13"/>
      <c r="I36" s="7" t="s">
        <v>20</v>
      </c>
    </row>
    <row r="37" ht="12" customHeight="1"/>
    <row r="38" ht="12" customHeight="1">
      <c r="B38" s="14"/>
      <c r="C38" s="13"/>
      <c r="D38" s="13"/>
      <c r="F38" s="13"/>
      <c r="G38" s="13"/>
      <c r="H38" s="13"/>
      <c r="I38" s="7" t="s">
        <v>21</v>
      </c>
    </row>
    <row r="39" ht="12" customHeight="1">
      <c r="B39" s="12" t="s">
        <v>22</v>
      </c>
    </row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B36:E36"/>
    <mergeCell ref="F36:H36"/>
    <mergeCell ref="I36:J36"/>
    <mergeCell ref="I38:J38"/>
    <mergeCell ref="B39:E39"/>
  </mergeCells>
  <pageSetup orientation="landscape"/>
  <headerFooter differentFirst="1" differentOddEven="1">
    <oddHeader>&amp;CAUDITOR'S OFFICE, MADISON COUNTY
STATEMENT OF SEMI-ANNUAL APPORTIONMENT OF TAXES
MADE AT THE FIRST HALF REAL ESTATE SETTLEMENT TAX YEAR 2024, WITH THE COUNTY TREASURER FOR JEFFERSON CORP</oddHeader>
    <evenHeader>&amp;CAUDITOR'S OFFICE, MADISON COUNTY
STATEMENT OF SEMI-ANNUAL APPORTIONMENT OF TAXES
MADE AT THE FIRST HALF REAL ESTATE SETTLEMENT TAX YEAR 2024, WITH THE COUNTY TREASURER FOR JEFFERSON CORP</evenHeader>
    <firstHeader>&amp;CAUDITOR'S OFFICE, MADISON COUNTY
STATEMENT OF SEMI-ANNUAL APPORTIONMENT OF TAXES
MADE AT THE FIRST HALF REAL ESTATE SETTLEMENT TAX YEAR 2024, WITH THE COUNTY TREASURER FOR JEFFERSON CORP</firstHeader>
  </headerFooter>
</worksheet>
</file>

<file path=xl/worksheets/sheet5.xml><?xml version="1.0" encoding="utf-8"?>
<worksheet xmlns:r="http://schemas.openxmlformats.org/officeDocument/2006/relationships" xmlns="http://schemas.openxmlformats.org/spreadsheetml/2006/main">
  <dimension ref="A2:I39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/>
  </cols>
  <sheetData>
    <row r="2" ht="30" customHeight="1">
      <c r="A2" s="1" t="s">
        <v>0</v>
      </c>
      <c r="B2" s="3" t="s">
        <v>385</v>
      </c>
      <c r="C2" s="3" t="s">
        <v>386</v>
      </c>
      <c r="D2" s="3" t="s">
        <v>387</v>
      </c>
      <c r="E2" s="3" t="s">
        <v>388</v>
      </c>
      <c r="F2" s="1" t="s">
        <v>1</v>
      </c>
    </row>
    <row r="3" ht="12" customHeight="1">
      <c r="A3" s="1" t="s">
        <v>2</v>
      </c>
      <c r="B3" s="4" t="s">
        <v>389</v>
      </c>
      <c r="C3" s="4" t="s">
        <v>390</v>
      </c>
      <c r="D3" s="4" t="s">
        <v>391</v>
      </c>
      <c r="E3" s="4" t="s">
        <v>392</v>
      </c>
    </row>
    <row r="4" ht="12" customHeight="1">
      <c r="A4" s="5" t="s">
        <v>3</v>
      </c>
      <c r="B4" s="6">
        <v>202.14</v>
      </c>
      <c r="C4" s="6">
        <v>117.53</v>
      </c>
      <c r="D4" s="6">
        <v>4583.45</v>
      </c>
      <c r="E4" s="6">
        <v>27459.17</v>
      </c>
      <c r="F4" s="16">
        <f>=SUM(B4:E4)</f>
      </c>
    </row>
    <row r="5" ht="12" customHeight="1">
      <c r="A5" s="7" t="s">
        <v>4</v>
      </c>
      <c r="F5" s="15">
        <f>=SUM(B5:E5)</f>
      </c>
    </row>
    <row r="6" ht="12" customHeight="1">
      <c r="A6" s="7" t="s">
        <v>4</v>
      </c>
      <c r="F6" s="15">
        <f>=SUM(B6:E6)</f>
      </c>
    </row>
    <row r="7" ht="12" customHeight="1">
      <c r="A7" s="7" t="s">
        <v>4</v>
      </c>
      <c r="F7" s="15">
        <f>=SUM(B7:E7)</f>
      </c>
    </row>
    <row r="8" ht="12" customHeight="1">
      <c r="A8" s="7" t="s">
        <v>4</v>
      </c>
      <c r="F8" s="15">
        <f>=SUM(B8:E8)</f>
      </c>
    </row>
    <row r="9" ht="12" customHeight="1">
      <c r="A9" s="7" t="s">
        <v>4</v>
      </c>
      <c r="F9" s="15">
        <f>=SUM(B9:E9)</f>
      </c>
    </row>
    <row r="10" ht="12" customHeight="1">
      <c r="A10" s="7" t="s">
        <v>4</v>
      </c>
      <c r="F10" s="15">
        <f>=SUM(B10:E10)</f>
      </c>
    </row>
    <row r="11" ht="12" customHeight="1">
      <c r="A11" s="7" t="s">
        <v>4</v>
      </c>
      <c r="F11" s="15">
        <f>=SUM(B11:E11)</f>
      </c>
    </row>
    <row r="12" ht="12" customHeight="1">
      <c r="A12" s="7" t="s">
        <v>4</v>
      </c>
      <c r="F12" s="15">
        <f>=SUM(B12:E12)</f>
      </c>
    </row>
    <row r="13" ht="12" customHeight="1">
      <c r="A13" s="7" t="s">
        <v>4</v>
      </c>
      <c r="F13" s="15">
        <f>=SUM(B13:E13)</f>
      </c>
    </row>
    <row r="14" ht="12" customHeight="1">
      <c r="A14" s="7" t="s">
        <v>4</v>
      </c>
      <c r="F14" s="17">
        <f>=SUM(B14:E14)</f>
      </c>
    </row>
    <row r="15" ht="12" customHeight="1">
      <c r="A15" s="8" t="s">
        <v>5</v>
      </c>
      <c r="B15" s="9">
        <f>=SUM(B4:B14)</f>
      </c>
      <c r="C15" s="9">
        <f>=SUM(C4:C14)</f>
      </c>
      <c r="D15" s="9">
        <f>=SUM(D4:D14)</f>
      </c>
      <c r="E15" s="9">
        <f>=SUM(E4:E14)</f>
      </c>
      <c r="F15" s="18">
        <f>=SUM(B15:E15)</f>
      </c>
    </row>
    <row r="16" ht="6" customHeight="1"/>
    <row r="17" ht="12" customHeight="1">
      <c r="A17" s="10" t="s">
        <v>6</v>
      </c>
    </row>
    <row r="18" ht="12" customHeight="1">
      <c r="A18" s="5" t="s">
        <v>7</v>
      </c>
      <c r="B18" s="6">
        <v>0</v>
      </c>
      <c r="C18" s="6">
        <v>0</v>
      </c>
      <c r="D18" s="6">
        <v>0</v>
      </c>
      <c r="E18" s="6">
        <v>0</v>
      </c>
      <c r="F18" s="16">
        <f>=SUM(B18:E18)</f>
      </c>
    </row>
    <row r="19" ht="12" customHeight="1">
      <c r="A19" s="7" t="s">
        <v>8</v>
      </c>
      <c r="B19" s="11">
        <v>10.1</v>
      </c>
      <c r="C19" s="11">
        <v>5.88</v>
      </c>
      <c r="D19" s="11">
        <v>0</v>
      </c>
      <c r="E19" s="11">
        <v>50.1</v>
      </c>
      <c r="F19" s="15">
        <f>=SUM(B19:E19)</f>
      </c>
    </row>
    <row r="20" ht="12" customHeight="1">
      <c r="A20" s="7" t="s">
        <v>4</v>
      </c>
      <c r="F20" s="15">
        <f>=SUM(B20:E20)</f>
      </c>
    </row>
    <row r="21" ht="12" customHeight="1">
      <c r="A21" s="7" t="s">
        <v>4</v>
      </c>
      <c r="F21" s="15">
        <f>=SUM(B21:E21)</f>
      </c>
    </row>
    <row r="22" ht="12" customHeight="1">
      <c r="A22" s="7" t="s">
        <v>4</v>
      </c>
      <c r="F22" s="15">
        <f>=SUM(B22:E22)</f>
      </c>
    </row>
    <row r="23" ht="12" customHeight="1">
      <c r="A23" s="7" t="s">
        <v>4</v>
      </c>
      <c r="F23" s="15">
        <f>=SUM(B23:E23)</f>
      </c>
    </row>
    <row r="24" ht="12" customHeight="1">
      <c r="A24" s="7" t="s">
        <v>4</v>
      </c>
      <c r="F24" s="15">
        <f>=SUM(B24:E24)</f>
      </c>
    </row>
    <row r="25" ht="12" customHeight="1">
      <c r="A25" s="7" t="s">
        <v>4</v>
      </c>
      <c r="F25" s="15">
        <f>=SUM(B25:E25)</f>
      </c>
    </row>
    <row r="26" ht="12" customHeight="1">
      <c r="A26" s="7" t="s">
        <v>4</v>
      </c>
      <c r="F26" s="15">
        <f>=SUM(B26:E26)</f>
      </c>
    </row>
    <row r="27" ht="12" customHeight="1">
      <c r="A27" s="8" t="s">
        <v>9</v>
      </c>
      <c r="B27" s="9">
        <f>=SUM(B18:B26)</f>
      </c>
      <c r="C27" s="9">
        <f>=SUM(C18:C26)</f>
      </c>
      <c r="D27" s="9">
        <f>=SUM(D18:D26)</f>
      </c>
      <c r="E27" s="9">
        <f>=SUM(E18:E26)</f>
      </c>
      <c r="F27" s="18">
        <f>=SUM(B27:E27)</f>
      </c>
    </row>
    <row r="28" ht="6" customHeight="1"/>
    <row r="29" ht="12" customHeight="1">
      <c r="A29" s="8" t="s">
        <v>10</v>
      </c>
      <c r="B29" s="9">
        <f>=B15-B27</f>
      </c>
      <c r="C29" s="9">
        <f>=C15-C27</f>
      </c>
      <c r="D29" s="9">
        <f>=D15-D27</f>
      </c>
      <c r="E29" s="9">
        <f>=E15-E27</f>
      </c>
      <c r="F29" s="18">
        <f>=SUM(B29:E29)</f>
      </c>
    </row>
    <row r="30" ht="12" customHeight="1">
      <c r="A30" s="7" t="s">
        <v>11</v>
      </c>
      <c r="B30" s="11">
        <v>0</v>
      </c>
      <c r="C30" s="11">
        <v>0</v>
      </c>
      <c r="D30" s="11">
        <v>0</v>
      </c>
      <c r="E30" s="11">
        <v>0</v>
      </c>
      <c r="F30" s="15">
        <f>=SUM(B30:E30)</f>
      </c>
    </row>
    <row r="31" ht="12" customHeight="1">
      <c r="A31" s="7" t="s">
        <v>12</v>
      </c>
      <c r="B31" s="11">
        <v>0</v>
      </c>
      <c r="C31" s="11">
        <v>0</v>
      </c>
      <c r="D31" s="11">
        <v>0</v>
      </c>
      <c r="E31" s="11">
        <v>0</v>
      </c>
      <c r="F31" s="15">
        <f>=SUM(B31:E31)</f>
      </c>
    </row>
    <row r="32" ht="12" customHeight="1">
      <c r="A32" s="1" t="s">
        <v>13</v>
      </c>
      <c r="B32" s="9">
        <f>=B29-SUM(B30:B31)</f>
      </c>
      <c r="C32" s="9">
        <f>=C29-SUM(C30:C31)</f>
      </c>
      <c r="D32" s="9">
        <f>=D29-SUM(D30:D31)</f>
      </c>
      <c r="E32" s="9">
        <f>=E29-SUM(E30:E31)</f>
      </c>
      <c r="F32" s="18">
        <f>=SUM(B32:E32)</f>
      </c>
    </row>
    <row r="33" ht="12" customHeight="1"/>
    <row r="34" ht="12" customHeight="1">
      <c r="B34" s="12" t="s">
        <v>16</v>
      </c>
    </row>
    <row r="35" ht="12" customHeight="1">
      <c r="B35" s="12" t="s">
        <v>17</v>
      </c>
    </row>
    <row r="36" ht="12" customHeight="1">
      <c r="B36" s="12" t="s">
        <v>18</v>
      </c>
      <c r="F36" s="13" t="s">
        <v>19</v>
      </c>
      <c r="G36" s="13"/>
      <c r="H36" s="13"/>
      <c r="I36" s="7" t="s">
        <v>20</v>
      </c>
    </row>
    <row r="37" ht="12" customHeight="1"/>
    <row r="38" ht="12" customHeight="1">
      <c r="B38" s="14"/>
      <c r="C38" s="14"/>
      <c r="D38" s="14"/>
      <c r="F38" s="13"/>
      <c r="G38" s="13"/>
      <c r="H38" s="13"/>
      <c r="I38" s="7" t="s">
        <v>21</v>
      </c>
    </row>
    <row r="39" ht="12" customHeight="1">
      <c r="B39" s="12" t="s">
        <v>22</v>
      </c>
    </row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B36:E36"/>
    <mergeCell ref="F36:H36"/>
    <mergeCell ref="I36:J36"/>
    <mergeCell ref="I38:J38"/>
    <mergeCell ref="B39:E39"/>
  </mergeCells>
  <pageSetup orientation="landscape"/>
  <headerFooter differentFirst="1" differentOddEven="1">
    <oddHeader>&amp;CAUDITOR'S OFFICE, MADISON COUNTY
STATEMENT OF SEMI-ANNUAL APPORTIONMENT OF TAXES
MADE AT THE FIRST HALF REAL ESTATE SETTLEMENT TAX YEAR 2024, WITH THE COUNTY TREASURER FOR LONDON CITY</oddHeader>
    <evenHeader>&amp;CAUDITOR'S OFFICE, MADISON COUNTY
STATEMENT OF SEMI-ANNUAL APPORTIONMENT OF TAXES
MADE AT THE FIRST HALF REAL ESTATE SETTLEMENT TAX YEAR 2024, WITH THE COUNTY TREASURER FOR LONDON CITY</evenHeader>
    <firstHeader>&amp;CAUDITOR'S OFFICE, MADISON COUNTY
STATEMENT OF SEMI-ANNUAL APPORTIONMENT OF TAXES
MADE AT THE FIRST HALF REAL ESTATE SETTLEMENT TAX YEAR 2024, WITH THE COUNTY TREASURER FOR LONDON CITY</firstHeader>
  </headerFooter>
</worksheet>
</file>

<file path=xl/worksheets/sheet6.xml><?xml version="1.0" encoding="utf-8"?>
<worksheet xmlns:r="http://schemas.openxmlformats.org/officeDocument/2006/relationships" xmlns="http://schemas.openxmlformats.org/spreadsheetml/2006/main">
  <dimension ref="A2:I39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393</v>
      </c>
      <c r="C2" s="1" t="s">
        <v>1</v>
      </c>
    </row>
    <row r="3" ht="12" customHeight="1">
      <c r="A3" s="1" t="s">
        <v>2</v>
      </c>
      <c r="B3" s="4" t="s">
        <v>394</v>
      </c>
    </row>
    <row r="4" ht="12" customHeight="1">
      <c r="A4" s="5" t="s">
        <v>3</v>
      </c>
      <c r="B4" s="6">
        <v>99.03</v>
      </c>
      <c r="C4" s="16">
        <f>=SUM(B4)</f>
      </c>
    </row>
    <row r="5" ht="12" customHeight="1">
      <c r="A5" s="7" t="s">
        <v>4</v>
      </c>
      <c r="C5" s="15">
        <f>=SUM(B5)</f>
      </c>
    </row>
    <row r="6" ht="12" customHeight="1">
      <c r="A6" s="7" t="s">
        <v>4</v>
      </c>
      <c r="C6" s="15">
        <f>=SUM(B6)</f>
      </c>
    </row>
    <row r="7" ht="12" customHeight="1">
      <c r="A7" s="7" t="s">
        <v>4</v>
      </c>
      <c r="C7" s="15">
        <f>=SUM(B7)</f>
      </c>
    </row>
    <row r="8" ht="12" customHeight="1">
      <c r="A8" s="7" t="s">
        <v>4</v>
      </c>
      <c r="C8" s="15">
        <f>=SUM(B8)</f>
      </c>
    </row>
    <row r="9" ht="12" customHeight="1">
      <c r="A9" s="7" t="s">
        <v>4</v>
      </c>
      <c r="C9" s="15">
        <f>=SUM(B9)</f>
      </c>
    </row>
    <row r="10" ht="12" customHeight="1">
      <c r="A10" s="7" t="s">
        <v>4</v>
      </c>
      <c r="C10" s="15">
        <f>=SUM(B10)</f>
      </c>
    </row>
    <row r="11" ht="12" customHeight="1">
      <c r="A11" s="7" t="s">
        <v>4</v>
      </c>
      <c r="C11" s="15">
        <f>=SUM(B11)</f>
      </c>
    </row>
    <row r="12" ht="12" customHeight="1">
      <c r="A12" s="7" t="s">
        <v>4</v>
      </c>
      <c r="C12" s="15">
        <f>=SUM(B12)</f>
      </c>
    </row>
    <row r="13" ht="12" customHeight="1">
      <c r="A13" s="7" t="s">
        <v>4</v>
      </c>
      <c r="C13" s="15">
        <f>=SUM(B13)</f>
      </c>
    </row>
    <row r="14" ht="12" customHeight="1">
      <c r="A14" s="7" t="s">
        <v>4</v>
      </c>
      <c r="C14" s="17">
        <f>=SUM(B14)</f>
      </c>
    </row>
    <row r="15" ht="12" customHeight="1">
      <c r="A15" s="8" t="s">
        <v>5</v>
      </c>
      <c r="B15" s="9">
        <f>=SUM(B4:B14)</f>
      </c>
      <c r="C15" s="18">
        <f>=SUM(B15)</f>
      </c>
    </row>
    <row r="16" ht="6" customHeight="1"/>
    <row r="17" ht="12" customHeight="1">
      <c r="A17" s="10" t="s">
        <v>6</v>
      </c>
    </row>
    <row r="18" ht="12" customHeight="1">
      <c r="A18" s="5" t="s">
        <v>7</v>
      </c>
      <c r="B18" s="6">
        <v>0</v>
      </c>
      <c r="C18" s="16">
        <f>=SUM(B18)</f>
      </c>
    </row>
    <row r="19" ht="12" customHeight="1">
      <c r="A19" s="7" t="s">
        <v>8</v>
      </c>
      <c r="B19" s="11">
        <v>4.96</v>
      </c>
      <c r="C19" s="15">
        <f>=SUM(B19)</f>
      </c>
    </row>
    <row r="20" ht="12" customHeight="1">
      <c r="A20" s="7" t="s">
        <v>4</v>
      </c>
      <c r="C20" s="15">
        <f>=SUM(B20)</f>
      </c>
    </row>
    <row r="21" ht="12" customHeight="1">
      <c r="A21" s="7" t="s">
        <v>4</v>
      </c>
      <c r="C21" s="15">
        <f>=SUM(B21)</f>
      </c>
    </row>
    <row r="22" ht="12" customHeight="1">
      <c r="A22" s="7" t="s">
        <v>4</v>
      </c>
      <c r="C22" s="15">
        <f>=SUM(B22)</f>
      </c>
    </row>
    <row r="23" ht="12" customHeight="1">
      <c r="A23" s="7" t="s">
        <v>4</v>
      </c>
      <c r="C23" s="15">
        <f>=SUM(B23)</f>
      </c>
    </row>
    <row r="24" ht="12" customHeight="1">
      <c r="A24" s="7" t="s">
        <v>4</v>
      </c>
      <c r="C24" s="15">
        <f>=SUM(B24)</f>
      </c>
    </row>
    <row r="25" ht="12" customHeight="1">
      <c r="A25" s="7" t="s">
        <v>4</v>
      </c>
      <c r="C25" s="15">
        <f>=SUM(B25)</f>
      </c>
    </row>
    <row r="26" ht="12" customHeight="1">
      <c r="A26" s="7" t="s">
        <v>4</v>
      </c>
      <c r="C26" s="15">
        <f>=SUM(B26)</f>
      </c>
    </row>
    <row r="27" ht="12" customHeight="1">
      <c r="A27" s="8" t="s">
        <v>9</v>
      </c>
      <c r="B27" s="9">
        <f>=SUM(B18:B26)</f>
      </c>
      <c r="C27" s="18">
        <f>=SUM(B27)</f>
      </c>
    </row>
    <row r="28" ht="6" customHeight="1"/>
    <row r="29" ht="12" customHeight="1">
      <c r="A29" s="8" t="s">
        <v>10</v>
      </c>
      <c r="B29" s="9">
        <f>=B15-B27</f>
      </c>
      <c r="C29" s="18">
        <f>=SUM(B29)</f>
      </c>
    </row>
    <row r="30" ht="12" customHeight="1">
      <c r="A30" s="7" t="s">
        <v>11</v>
      </c>
      <c r="B30" s="11">
        <v>0</v>
      </c>
      <c r="C30" s="15">
        <f>=SUM(B30)</f>
      </c>
    </row>
    <row r="31" ht="12" customHeight="1">
      <c r="A31" s="7" t="s">
        <v>12</v>
      </c>
      <c r="B31" s="11">
        <v>0</v>
      </c>
      <c r="C31" s="15">
        <f>=SUM(B31)</f>
      </c>
    </row>
    <row r="32" ht="12" customHeight="1">
      <c r="A32" s="1" t="s">
        <v>13</v>
      </c>
      <c r="B32" s="9">
        <f>=B29-SUM(B30:B31)</f>
      </c>
      <c r="C32" s="18">
        <f>=SUM(B32)</f>
      </c>
    </row>
    <row r="33" ht="12" customHeight="1"/>
    <row r="34" ht="12" customHeight="1">
      <c r="B34" s="12" t="s">
        <v>16</v>
      </c>
    </row>
    <row r="35" ht="12" customHeight="1">
      <c r="B35" s="12" t="s">
        <v>17</v>
      </c>
    </row>
    <row r="36" ht="12" customHeight="1">
      <c r="B36" s="12" t="s">
        <v>18</v>
      </c>
      <c r="F36" s="13" t="s">
        <v>19</v>
      </c>
      <c r="G36" s="13"/>
      <c r="H36" s="13"/>
      <c r="I36" s="7" t="s">
        <v>20</v>
      </c>
    </row>
    <row r="37" ht="12" customHeight="1"/>
    <row r="38" ht="12" customHeight="1">
      <c r="B38" s="14"/>
      <c r="C38" s="13"/>
      <c r="D38" s="13"/>
      <c r="F38" s="13"/>
      <c r="G38" s="13"/>
      <c r="H38" s="13"/>
      <c r="I38" s="7" t="s">
        <v>21</v>
      </c>
    </row>
    <row r="39" ht="12" customHeight="1">
      <c r="B39" s="12" t="s">
        <v>22</v>
      </c>
    </row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B36:E36"/>
    <mergeCell ref="F36:H36"/>
    <mergeCell ref="I36:J36"/>
    <mergeCell ref="I38:J38"/>
    <mergeCell ref="B39:E39"/>
  </mergeCells>
  <pageSetup orientation="landscape"/>
  <headerFooter differentFirst="1" differentOddEven="1">
    <oddHeader>&amp;CAUDITOR'S OFFICE, MADISON COUNTY
STATEMENT OF SEMI-ANNUAL APPORTIONMENT OF TAXES
MADE AT THE FIRST HALF REAL ESTATE SETTLEMENT TAX YEAR 2024, WITH THE COUNTY TREASURER FOR MT. STERLING CORP</oddHeader>
    <evenHeader>&amp;CAUDITOR'S OFFICE, MADISON COUNTY
STATEMENT OF SEMI-ANNUAL APPORTIONMENT OF TAXES
MADE AT THE FIRST HALF REAL ESTATE SETTLEMENT TAX YEAR 2024, WITH THE COUNTY TREASURER FOR MT. STERLING CORP</evenHeader>
    <firstHeader>&amp;CAUDITOR'S OFFICE, MADISON COUNTY
STATEMENT OF SEMI-ANNUAL APPORTIONMENT OF TAXES
MADE AT THE FIRST HALF REAL ESTATE SETTLEMENT TAX YEAR 2024, WITH THE COUNTY TREASURER FOR MT. STERLING CORP</firstHeader>
  </headerFooter>
</worksheet>
</file>

<file path=xl/worksheets/sheet7.xml><?xml version="1.0" encoding="utf-8"?>
<worksheet xmlns:r="http://schemas.openxmlformats.org/officeDocument/2006/relationships" xmlns="http://schemas.openxmlformats.org/spreadsheetml/2006/main">
  <dimension ref="A2:I39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395</v>
      </c>
      <c r="C2" s="1" t="s">
        <v>1</v>
      </c>
    </row>
    <row r="3" ht="12" customHeight="1">
      <c r="A3" s="1" t="s">
        <v>2</v>
      </c>
      <c r="B3" s="4" t="s">
        <v>396</v>
      </c>
    </row>
    <row r="4" ht="12" customHeight="1">
      <c r="A4" s="5" t="s">
        <v>3</v>
      </c>
      <c r="B4" s="6">
        <v>1619.47</v>
      </c>
      <c r="C4" s="16">
        <f>=SUM(B4)</f>
      </c>
    </row>
    <row r="5" ht="12" customHeight="1">
      <c r="A5" s="7" t="s">
        <v>4</v>
      </c>
      <c r="C5" s="15">
        <f>=SUM(B5)</f>
      </c>
    </row>
    <row r="6" ht="12" customHeight="1">
      <c r="A6" s="7" t="s">
        <v>4</v>
      </c>
      <c r="C6" s="15">
        <f>=SUM(B6)</f>
      </c>
    </row>
    <row r="7" ht="12" customHeight="1">
      <c r="A7" s="7" t="s">
        <v>4</v>
      </c>
      <c r="C7" s="15">
        <f>=SUM(B7)</f>
      </c>
    </row>
    <row r="8" ht="12" customHeight="1">
      <c r="A8" s="7" t="s">
        <v>4</v>
      </c>
      <c r="C8" s="15">
        <f>=SUM(B8)</f>
      </c>
    </row>
    <row r="9" ht="12" customHeight="1">
      <c r="A9" s="7" t="s">
        <v>4</v>
      </c>
      <c r="C9" s="15">
        <f>=SUM(B9)</f>
      </c>
    </row>
    <row r="10" ht="12" customHeight="1">
      <c r="A10" s="7" t="s">
        <v>4</v>
      </c>
      <c r="C10" s="15">
        <f>=SUM(B10)</f>
      </c>
    </row>
    <row r="11" ht="12" customHeight="1">
      <c r="A11" s="7" t="s">
        <v>4</v>
      </c>
      <c r="C11" s="15">
        <f>=SUM(B11)</f>
      </c>
    </row>
    <row r="12" ht="12" customHeight="1">
      <c r="A12" s="7" t="s">
        <v>4</v>
      </c>
      <c r="C12" s="15">
        <f>=SUM(B12)</f>
      </c>
    </row>
    <row r="13" ht="12" customHeight="1">
      <c r="A13" s="7" t="s">
        <v>4</v>
      </c>
      <c r="C13" s="15">
        <f>=SUM(B13)</f>
      </c>
    </row>
    <row r="14" ht="12" customHeight="1">
      <c r="A14" s="7" t="s">
        <v>4</v>
      </c>
      <c r="C14" s="17">
        <f>=SUM(B14)</f>
      </c>
    </row>
    <row r="15" ht="12" customHeight="1">
      <c r="A15" s="8" t="s">
        <v>5</v>
      </c>
      <c r="B15" s="9">
        <f>=SUM(B4:B14)</f>
      </c>
      <c r="C15" s="18">
        <f>=SUM(B15)</f>
      </c>
    </row>
    <row r="16" ht="6" customHeight="1"/>
    <row r="17" ht="12" customHeight="1">
      <c r="A17" s="10" t="s">
        <v>6</v>
      </c>
    </row>
    <row r="18" ht="12" customHeight="1">
      <c r="A18" s="5" t="s">
        <v>7</v>
      </c>
      <c r="B18" s="6">
        <v>0</v>
      </c>
      <c r="C18" s="16">
        <f>=SUM(B18)</f>
      </c>
    </row>
    <row r="19" ht="12" customHeight="1">
      <c r="A19" s="7" t="s">
        <v>8</v>
      </c>
      <c r="B19" s="11">
        <v>0</v>
      </c>
      <c r="C19" s="15">
        <f>=SUM(B19)</f>
      </c>
    </row>
    <row r="20" ht="12" customHeight="1">
      <c r="A20" s="7" t="s">
        <v>4</v>
      </c>
      <c r="C20" s="15">
        <f>=SUM(B20)</f>
      </c>
    </row>
    <row r="21" ht="12" customHeight="1">
      <c r="A21" s="7" t="s">
        <v>4</v>
      </c>
      <c r="C21" s="15">
        <f>=SUM(B21)</f>
      </c>
    </row>
    <row r="22" ht="12" customHeight="1">
      <c r="A22" s="7" t="s">
        <v>4</v>
      </c>
      <c r="C22" s="15">
        <f>=SUM(B22)</f>
      </c>
    </row>
    <row r="23" ht="12" customHeight="1">
      <c r="A23" s="7" t="s">
        <v>4</v>
      </c>
      <c r="C23" s="15">
        <f>=SUM(B23)</f>
      </c>
    </row>
    <row r="24" ht="12" customHeight="1">
      <c r="A24" s="7" t="s">
        <v>4</v>
      </c>
      <c r="C24" s="15">
        <f>=SUM(B24)</f>
      </c>
    </row>
    <row r="25" ht="12" customHeight="1">
      <c r="A25" s="7" t="s">
        <v>4</v>
      </c>
      <c r="C25" s="15">
        <f>=SUM(B25)</f>
      </c>
    </row>
    <row r="26" ht="12" customHeight="1">
      <c r="A26" s="7" t="s">
        <v>4</v>
      </c>
      <c r="C26" s="15">
        <f>=SUM(B26)</f>
      </c>
    </row>
    <row r="27" ht="12" customHeight="1">
      <c r="A27" s="8" t="s">
        <v>9</v>
      </c>
      <c r="B27" s="9">
        <f>=SUM(B18:B26)</f>
      </c>
      <c r="C27" s="18">
        <f>=SUM(B27)</f>
      </c>
    </row>
    <row r="28" ht="6" customHeight="1"/>
    <row r="29" ht="12" customHeight="1">
      <c r="A29" s="8" t="s">
        <v>10</v>
      </c>
      <c r="B29" s="9">
        <f>=B15-B27</f>
      </c>
      <c r="C29" s="18">
        <f>=SUM(B29)</f>
      </c>
    </row>
    <row r="30" ht="12" customHeight="1">
      <c r="A30" s="7" t="s">
        <v>11</v>
      </c>
      <c r="B30" s="11">
        <v>0</v>
      </c>
      <c r="C30" s="15">
        <f>=SUM(B30)</f>
      </c>
    </row>
    <row r="31" ht="12" customHeight="1">
      <c r="A31" s="7" t="s">
        <v>12</v>
      </c>
      <c r="B31" s="11">
        <v>0</v>
      </c>
      <c r="C31" s="15">
        <f>=SUM(B31)</f>
      </c>
    </row>
    <row r="32" ht="12" customHeight="1">
      <c r="A32" s="1" t="s">
        <v>13</v>
      </c>
      <c r="B32" s="9">
        <f>=B29-SUM(B30:B31)</f>
      </c>
      <c r="C32" s="18">
        <f>=SUM(B32)</f>
      </c>
    </row>
    <row r="33" ht="12" customHeight="1"/>
    <row r="34" ht="12" customHeight="1">
      <c r="B34" s="12" t="s">
        <v>16</v>
      </c>
    </row>
    <row r="35" ht="12" customHeight="1">
      <c r="B35" s="12" t="s">
        <v>17</v>
      </c>
    </row>
    <row r="36" ht="12" customHeight="1">
      <c r="B36" s="12" t="s">
        <v>18</v>
      </c>
      <c r="F36" s="13" t="s">
        <v>19</v>
      </c>
      <c r="G36" s="13"/>
      <c r="H36" s="13"/>
      <c r="I36" s="7" t="s">
        <v>20</v>
      </c>
    </row>
    <row r="37" ht="12" customHeight="1"/>
    <row r="38" ht="12" customHeight="1">
      <c r="B38" s="14"/>
      <c r="C38" s="13"/>
      <c r="D38" s="13"/>
      <c r="F38" s="13"/>
      <c r="G38" s="13"/>
      <c r="H38" s="13"/>
      <c r="I38" s="7" t="s">
        <v>21</v>
      </c>
    </row>
    <row r="39" ht="12" customHeight="1">
      <c r="B39" s="12" t="s">
        <v>22</v>
      </c>
    </row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B36:E36"/>
    <mergeCell ref="F36:H36"/>
    <mergeCell ref="I36:J36"/>
    <mergeCell ref="I38:J38"/>
    <mergeCell ref="B39:E39"/>
  </mergeCells>
  <pageSetup orientation="landscape"/>
  <headerFooter differentFirst="1" differentOddEven="1">
    <oddHeader>&amp;CAUDITOR'S OFFICE, MADISON COUNTY
STATEMENT OF SEMI-ANNUAL APPORTIONMENT OF TAXES
MADE AT THE FIRST HALF REAL ESTATE SETTLEMENT TAX YEAR 2024, WITH THE COUNTY TREASURER FOR PLAIN CITY CORP</oddHeader>
    <evenHeader>&amp;CAUDITOR'S OFFICE, MADISON COUNTY
STATEMENT OF SEMI-ANNUAL APPORTIONMENT OF TAXES
MADE AT THE FIRST HALF REAL ESTATE SETTLEMENT TAX YEAR 2024, WITH THE COUNTY TREASURER FOR PLAIN CITY CORP</evenHeader>
    <firstHeader>&amp;CAUDITOR'S OFFICE, MADISON COUNTY
STATEMENT OF SEMI-ANNUAL APPORTIONMENT OF TAXES
MADE AT THE FIRST HALF REAL ESTATE SETTLEMENT TAX YEAR 2024, WITH THE COUNTY TREASURER FOR PLAIN CITY CORP</firstHeader>
  </headerFooter>
</worksheet>
</file>

<file path=xl/worksheets/sheet8.xml><?xml version="1.0" encoding="utf-8"?>
<worksheet xmlns:r="http://schemas.openxmlformats.org/officeDocument/2006/relationships" xmlns="http://schemas.openxmlformats.org/spreadsheetml/2006/main">
  <dimension ref="A2:I39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/>
  </cols>
  <sheetData>
    <row r="2" ht="30" customHeight="1">
      <c r="A2" s="1" t="s">
        <v>0</v>
      </c>
      <c r="B2" s="3" t="s">
        <v>397</v>
      </c>
      <c r="C2" s="3" t="s">
        <v>398</v>
      </c>
      <c r="D2" s="1" t="s">
        <v>1</v>
      </c>
    </row>
    <row r="3" ht="12" customHeight="1">
      <c r="A3" s="1" t="s">
        <v>2</v>
      </c>
      <c r="B3" s="4" t="s">
        <v>399</v>
      </c>
      <c r="C3" s="4" t="s">
        <v>400</v>
      </c>
    </row>
    <row r="4" ht="12" customHeight="1">
      <c r="A4" s="5" t="s">
        <v>3</v>
      </c>
      <c r="B4" s="6">
        <v>67.5</v>
      </c>
      <c r="C4" s="6">
        <v>5672.79</v>
      </c>
      <c r="D4" s="16">
        <f>=SUM(B4:C4)</f>
      </c>
    </row>
    <row r="5" ht="12" customHeight="1">
      <c r="A5" s="7" t="s">
        <v>4</v>
      </c>
      <c r="D5" s="15">
        <f>=SUM(B5:C5)</f>
      </c>
    </row>
    <row r="6" ht="12" customHeight="1">
      <c r="A6" s="7" t="s">
        <v>4</v>
      </c>
      <c r="D6" s="15">
        <f>=SUM(B6:C6)</f>
      </c>
    </row>
    <row r="7" ht="12" customHeight="1">
      <c r="A7" s="7" t="s">
        <v>4</v>
      </c>
      <c r="D7" s="15">
        <f>=SUM(B7:C7)</f>
      </c>
    </row>
    <row r="8" ht="12" customHeight="1">
      <c r="A8" s="7" t="s">
        <v>4</v>
      </c>
      <c r="D8" s="15">
        <f>=SUM(B8:C8)</f>
      </c>
    </row>
    <row r="9" ht="12" customHeight="1">
      <c r="A9" s="7" t="s">
        <v>4</v>
      </c>
      <c r="D9" s="15">
        <f>=SUM(B9:C9)</f>
      </c>
    </row>
    <row r="10" ht="12" customHeight="1">
      <c r="A10" s="7" t="s">
        <v>4</v>
      </c>
      <c r="D10" s="15">
        <f>=SUM(B10:C10)</f>
      </c>
    </row>
    <row r="11" ht="12" customHeight="1">
      <c r="A11" s="7" t="s">
        <v>4</v>
      </c>
      <c r="D11" s="15">
        <f>=SUM(B11:C11)</f>
      </c>
    </row>
    <row r="12" ht="12" customHeight="1">
      <c r="A12" s="7" t="s">
        <v>4</v>
      </c>
      <c r="D12" s="15">
        <f>=SUM(B12:C12)</f>
      </c>
    </row>
    <row r="13" ht="12" customHeight="1">
      <c r="A13" s="7" t="s">
        <v>4</v>
      </c>
      <c r="D13" s="15">
        <f>=SUM(B13:C13)</f>
      </c>
    </row>
    <row r="14" ht="12" customHeight="1">
      <c r="A14" s="7" t="s">
        <v>4</v>
      </c>
      <c r="D14" s="17">
        <f>=SUM(B14:C14)</f>
      </c>
    </row>
    <row r="15" ht="12" customHeight="1">
      <c r="A15" s="8" t="s">
        <v>5</v>
      </c>
      <c r="B15" s="9">
        <f>=SUM(B4:B14)</f>
      </c>
      <c r="C15" s="9">
        <f>=SUM(C4:C14)</f>
      </c>
      <c r="D15" s="18">
        <f>=SUM(B15:C15)</f>
      </c>
    </row>
    <row r="16" ht="6" customHeight="1"/>
    <row r="17" ht="12" customHeight="1">
      <c r="A17" s="10" t="s">
        <v>6</v>
      </c>
    </row>
    <row r="18" ht="12" customHeight="1">
      <c r="A18" s="5" t="s">
        <v>7</v>
      </c>
      <c r="B18" s="6">
        <v>0</v>
      </c>
      <c r="C18" s="6">
        <v>0</v>
      </c>
      <c r="D18" s="16">
        <f>=SUM(B18:C18)</f>
      </c>
    </row>
    <row r="19" ht="12" customHeight="1">
      <c r="A19" s="7" t="s">
        <v>8</v>
      </c>
      <c r="B19" s="11">
        <v>0</v>
      </c>
      <c r="C19" s="11">
        <v>43.3</v>
      </c>
      <c r="D19" s="15">
        <f>=SUM(B19:C19)</f>
      </c>
    </row>
    <row r="20" ht="12" customHeight="1">
      <c r="A20" s="7" t="s">
        <v>4</v>
      </c>
      <c r="D20" s="15">
        <f>=SUM(B20:C20)</f>
      </c>
    </row>
    <row r="21" ht="12" customHeight="1">
      <c r="A21" s="7" t="s">
        <v>4</v>
      </c>
      <c r="D21" s="15">
        <f>=SUM(B21:C21)</f>
      </c>
    </row>
    <row r="22" ht="12" customHeight="1">
      <c r="A22" s="7" t="s">
        <v>4</v>
      </c>
      <c r="D22" s="15">
        <f>=SUM(B22:C22)</f>
      </c>
    </row>
    <row r="23" ht="12" customHeight="1">
      <c r="A23" s="7" t="s">
        <v>4</v>
      </c>
      <c r="D23" s="15">
        <f>=SUM(B23:C23)</f>
      </c>
    </row>
    <row r="24" ht="12" customHeight="1">
      <c r="A24" s="7" t="s">
        <v>4</v>
      </c>
      <c r="D24" s="15">
        <f>=SUM(B24:C24)</f>
      </c>
    </row>
    <row r="25" ht="12" customHeight="1">
      <c r="A25" s="7" t="s">
        <v>4</v>
      </c>
      <c r="D25" s="15">
        <f>=SUM(B25:C25)</f>
      </c>
    </row>
    <row r="26" ht="12" customHeight="1">
      <c r="A26" s="7" t="s">
        <v>4</v>
      </c>
      <c r="D26" s="15">
        <f>=SUM(B26:C26)</f>
      </c>
    </row>
    <row r="27" ht="12" customHeight="1">
      <c r="A27" s="8" t="s">
        <v>9</v>
      </c>
      <c r="B27" s="9">
        <f>=SUM(B18:B26)</f>
      </c>
      <c r="C27" s="9">
        <f>=SUM(C18:C26)</f>
      </c>
      <c r="D27" s="18">
        <f>=SUM(B27:C27)</f>
      </c>
    </row>
    <row r="28" ht="6" customHeight="1"/>
    <row r="29" ht="12" customHeight="1">
      <c r="A29" s="8" t="s">
        <v>10</v>
      </c>
      <c r="B29" s="9">
        <f>=B15-B27</f>
      </c>
      <c r="C29" s="9">
        <f>=C15-C27</f>
      </c>
      <c r="D29" s="18">
        <f>=SUM(B29:C29)</f>
      </c>
    </row>
    <row r="30" ht="12" customHeight="1">
      <c r="A30" s="7" t="s">
        <v>11</v>
      </c>
      <c r="B30" s="11">
        <v>0</v>
      </c>
      <c r="C30" s="11">
        <v>0</v>
      </c>
      <c r="D30" s="15">
        <f>=SUM(B30:C30)</f>
      </c>
    </row>
    <row r="31" ht="12" customHeight="1">
      <c r="A31" s="7" t="s">
        <v>12</v>
      </c>
      <c r="B31" s="11">
        <v>0</v>
      </c>
      <c r="C31" s="11">
        <v>0</v>
      </c>
      <c r="D31" s="15">
        <f>=SUM(B31:C31)</f>
      </c>
    </row>
    <row r="32" ht="12" customHeight="1">
      <c r="A32" s="1" t="s">
        <v>13</v>
      </c>
      <c r="B32" s="9">
        <f>=B29-SUM(B30:B31)</f>
      </c>
      <c r="C32" s="9">
        <f>=C29-SUM(C30:C31)</f>
      </c>
      <c r="D32" s="18">
        <f>=SUM(B32:C32)</f>
      </c>
    </row>
    <row r="33" ht="12" customHeight="1"/>
    <row r="34" ht="12" customHeight="1">
      <c r="B34" s="12" t="s">
        <v>16</v>
      </c>
    </row>
    <row r="35" ht="12" customHeight="1">
      <c r="B35" s="12" t="s">
        <v>17</v>
      </c>
    </row>
    <row r="36" ht="12" customHeight="1">
      <c r="B36" s="12" t="s">
        <v>18</v>
      </c>
      <c r="F36" s="13" t="s">
        <v>19</v>
      </c>
      <c r="G36" s="13"/>
      <c r="H36" s="13"/>
      <c r="I36" s="7" t="s">
        <v>20</v>
      </c>
    </row>
    <row r="37" ht="12" customHeight="1"/>
    <row r="38" ht="12" customHeight="1">
      <c r="B38" s="14"/>
      <c r="C38" s="14"/>
      <c r="D38" s="13"/>
      <c r="F38" s="13"/>
      <c r="G38" s="13"/>
      <c r="H38" s="13"/>
      <c r="I38" s="7" t="s">
        <v>21</v>
      </c>
    </row>
    <row r="39" ht="12" customHeight="1">
      <c r="B39" s="12" t="s">
        <v>22</v>
      </c>
    </row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B36:E36"/>
    <mergeCell ref="F36:H36"/>
    <mergeCell ref="I36:J36"/>
    <mergeCell ref="I38:J38"/>
    <mergeCell ref="B39:E39"/>
  </mergeCells>
  <pageSetup orientation="landscape"/>
  <headerFooter differentFirst="1" differentOddEven="1">
    <oddHeader>&amp;CAUDITOR'S OFFICE, MADISON COUNTY
STATEMENT OF SEMI-ANNUAL APPORTIONMENT OF TAXES
MADE AT THE FIRST HALF REAL ESTATE SETTLEMENT TAX YEAR 2024, WITH THE COUNTY TREASURER FOR S. SOLON CORP</oddHeader>
    <evenHeader>&amp;CAUDITOR'S OFFICE, MADISON COUNTY
STATEMENT OF SEMI-ANNUAL APPORTIONMENT OF TAXES
MADE AT THE FIRST HALF REAL ESTATE SETTLEMENT TAX YEAR 2024, WITH THE COUNTY TREASURER FOR S. SOLON CORP</evenHeader>
    <firstHeader>&amp;CAUDITOR'S OFFICE, MADISON COUNTY
STATEMENT OF SEMI-ANNUAL APPORTIONMENT OF TAXES
MADE AT THE FIRST HALF REAL ESTATE SETTLEMENT TAX YEAR 2024, WITH THE COUNTY TREASURER FOR S. SOLON CORP</firstHeader>
  </headerFooter>
</worksheet>
</file>

<file path=xl/worksheets/sheet9.xml><?xml version="1.0" encoding="utf-8"?>
<worksheet xmlns:r="http://schemas.openxmlformats.org/officeDocument/2006/relationships" xmlns="http://schemas.openxmlformats.org/spreadsheetml/2006/main">
  <dimension ref="A2:I39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/>
  </cols>
  <sheetData>
    <row r="2" ht="30" customHeight="1">
      <c r="A2" s="1" t="s">
        <v>0</v>
      </c>
      <c r="B2" s="3" t="s">
        <v>401</v>
      </c>
      <c r="C2" s="3" t="s">
        <v>402</v>
      </c>
      <c r="D2" s="3" t="s">
        <v>403</v>
      </c>
      <c r="E2" s="1" t="s">
        <v>1</v>
      </c>
    </row>
    <row r="3" ht="12" customHeight="1">
      <c r="A3" s="1" t="s">
        <v>2</v>
      </c>
      <c r="B3" s="4" t="s">
        <v>404</v>
      </c>
      <c r="C3" s="4" t="s">
        <v>405</v>
      </c>
      <c r="D3" s="4" t="s">
        <v>406</v>
      </c>
    </row>
    <row r="4" ht="12" customHeight="1">
      <c r="A4" s="5" t="s">
        <v>3</v>
      </c>
      <c r="B4" s="6">
        <v>3</v>
      </c>
      <c r="C4" s="6">
        <v>161.22</v>
      </c>
      <c r="D4" s="6">
        <v>126.08</v>
      </c>
      <c r="E4" s="16">
        <f>=SUM(B4:D4)</f>
      </c>
    </row>
    <row r="5" ht="12" customHeight="1">
      <c r="A5" s="7" t="s">
        <v>4</v>
      </c>
      <c r="E5" s="15">
        <f>=SUM(B5:D5)</f>
      </c>
    </row>
    <row r="6" ht="12" customHeight="1">
      <c r="A6" s="7" t="s">
        <v>4</v>
      </c>
      <c r="E6" s="15">
        <f>=SUM(B6:D6)</f>
      </c>
    </row>
    <row r="7" ht="12" customHeight="1">
      <c r="A7" s="7" t="s">
        <v>4</v>
      </c>
      <c r="E7" s="15">
        <f>=SUM(B7:D7)</f>
      </c>
    </row>
    <row r="8" ht="12" customHeight="1">
      <c r="A8" s="7" t="s">
        <v>4</v>
      </c>
      <c r="E8" s="15">
        <f>=SUM(B8:D8)</f>
      </c>
    </row>
    <row r="9" ht="12" customHeight="1">
      <c r="A9" s="7" t="s">
        <v>4</v>
      </c>
      <c r="E9" s="15">
        <f>=SUM(B9:D9)</f>
      </c>
    </row>
    <row r="10" ht="12" customHeight="1">
      <c r="A10" s="7" t="s">
        <v>4</v>
      </c>
      <c r="E10" s="15">
        <f>=SUM(B10:D10)</f>
      </c>
    </row>
    <row r="11" ht="12" customHeight="1">
      <c r="A11" s="7" t="s">
        <v>4</v>
      </c>
      <c r="E11" s="15">
        <f>=SUM(B11:D11)</f>
      </c>
    </row>
    <row r="12" ht="12" customHeight="1">
      <c r="A12" s="7" t="s">
        <v>4</v>
      </c>
      <c r="E12" s="15">
        <f>=SUM(B12:D12)</f>
      </c>
    </row>
    <row r="13" ht="12" customHeight="1">
      <c r="A13" s="7" t="s">
        <v>4</v>
      </c>
      <c r="E13" s="15">
        <f>=SUM(B13:D13)</f>
      </c>
    </row>
    <row r="14" ht="12" customHeight="1">
      <c r="A14" s="7" t="s">
        <v>4</v>
      </c>
      <c r="E14" s="17">
        <f>=SUM(B14:D14)</f>
      </c>
    </row>
    <row r="15" ht="12" customHeight="1">
      <c r="A15" s="8" t="s">
        <v>5</v>
      </c>
      <c r="B15" s="9">
        <f>=SUM(B4:B14)</f>
      </c>
      <c r="C15" s="9">
        <f>=SUM(C4:C14)</f>
      </c>
      <c r="D15" s="9">
        <f>=SUM(D4:D14)</f>
      </c>
      <c r="E15" s="18">
        <f>=SUM(B15:D15)</f>
      </c>
    </row>
    <row r="16" ht="6" customHeight="1"/>
    <row r="17" ht="12" customHeight="1">
      <c r="A17" s="10" t="s">
        <v>6</v>
      </c>
    </row>
    <row r="18" ht="12" customHeight="1">
      <c r="A18" s="5" t="s">
        <v>7</v>
      </c>
      <c r="B18" s="6">
        <v>0</v>
      </c>
      <c r="C18" s="6">
        <v>0</v>
      </c>
      <c r="D18" s="6">
        <v>0</v>
      </c>
      <c r="E18" s="16">
        <f>=SUM(B18:D18)</f>
      </c>
    </row>
    <row r="19" ht="12" customHeight="1">
      <c r="A19" s="7" t="s">
        <v>8</v>
      </c>
      <c r="B19" s="11">
        <v>0.04</v>
      </c>
      <c r="C19" s="11">
        <v>0.38</v>
      </c>
      <c r="D19" s="11">
        <v>0</v>
      </c>
      <c r="E19" s="15">
        <f>=SUM(B19:D19)</f>
      </c>
    </row>
    <row r="20" ht="12" customHeight="1">
      <c r="A20" s="7" t="s">
        <v>4</v>
      </c>
      <c r="E20" s="15">
        <f>=SUM(B20:D20)</f>
      </c>
    </row>
    <row r="21" ht="12" customHeight="1">
      <c r="A21" s="7" t="s">
        <v>4</v>
      </c>
      <c r="E21" s="15">
        <f>=SUM(B21:D21)</f>
      </c>
    </row>
    <row r="22" ht="12" customHeight="1">
      <c r="A22" s="7" t="s">
        <v>4</v>
      </c>
      <c r="E22" s="15">
        <f>=SUM(B22:D22)</f>
      </c>
    </row>
    <row r="23" ht="12" customHeight="1">
      <c r="A23" s="7" t="s">
        <v>4</v>
      </c>
      <c r="E23" s="15">
        <f>=SUM(B23:D23)</f>
      </c>
    </row>
    <row r="24" ht="12" customHeight="1">
      <c r="A24" s="7" t="s">
        <v>4</v>
      </c>
      <c r="E24" s="15">
        <f>=SUM(B24:D24)</f>
      </c>
    </row>
    <row r="25" ht="12" customHeight="1">
      <c r="A25" s="7" t="s">
        <v>4</v>
      </c>
      <c r="E25" s="15">
        <f>=SUM(B25:D25)</f>
      </c>
    </row>
    <row r="26" ht="12" customHeight="1">
      <c r="A26" s="7" t="s">
        <v>4</v>
      </c>
      <c r="E26" s="15">
        <f>=SUM(B26:D26)</f>
      </c>
    </row>
    <row r="27" ht="12" customHeight="1">
      <c r="A27" s="8" t="s">
        <v>9</v>
      </c>
      <c r="B27" s="9">
        <f>=SUM(B18:B26)</f>
      </c>
      <c r="C27" s="9">
        <f>=SUM(C18:C26)</f>
      </c>
      <c r="D27" s="9">
        <f>=SUM(D18:D26)</f>
      </c>
      <c r="E27" s="18">
        <f>=SUM(B27:D27)</f>
      </c>
    </row>
    <row r="28" ht="6" customHeight="1"/>
    <row r="29" ht="12" customHeight="1">
      <c r="A29" s="8" t="s">
        <v>10</v>
      </c>
      <c r="B29" s="9">
        <f>=B15-B27</f>
      </c>
      <c r="C29" s="9">
        <f>=C15-C27</f>
      </c>
      <c r="D29" s="9">
        <f>=D15-D27</f>
      </c>
      <c r="E29" s="18">
        <f>=SUM(B29:D29)</f>
      </c>
    </row>
    <row r="30" ht="12" customHeight="1">
      <c r="A30" s="7" t="s">
        <v>11</v>
      </c>
      <c r="B30" s="11">
        <v>0</v>
      </c>
      <c r="C30" s="11">
        <v>0</v>
      </c>
      <c r="D30" s="11">
        <v>0</v>
      </c>
      <c r="E30" s="15">
        <f>=SUM(B30:D30)</f>
      </c>
    </row>
    <row r="31" ht="12" customHeight="1">
      <c r="A31" s="7" t="s">
        <v>12</v>
      </c>
      <c r="B31" s="11">
        <v>0</v>
      </c>
      <c r="C31" s="11">
        <v>0</v>
      </c>
      <c r="D31" s="11">
        <v>0</v>
      </c>
      <c r="E31" s="15">
        <f>=SUM(B31:D31)</f>
      </c>
    </row>
    <row r="32" ht="12" customHeight="1">
      <c r="A32" s="1" t="s">
        <v>13</v>
      </c>
      <c r="B32" s="9">
        <f>=B29-SUM(B30:B31)</f>
      </c>
      <c r="C32" s="9">
        <f>=C29-SUM(C30:C31)</f>
      </c>
      <c r="D32" s="9">
        <f>=D29-SUM(D30:D31)</f>
      </c>
      <c r="E32" s="18">
        <f>=SUM(B32:D32)</f>
      </c>
    </row>
    <row r="33" ht="12" customHeight="1"/>
    <row r="34" ht="12" customHeight="1">
      <c r="B34" s="12" t="s">
        <v>16</v>
      </c>
    </row>
    <row r="35" ht="12" customHeight="1">
      <c r="B35" s="12" t="s">
        <v>17</v>
      </c>
    </row>
    <row r="36" ht="12" customHeight="1">
      <c r="B36" s="12" t="s">
        <v>18</v>
      </c>
      <c r="F36" s="13" t="s">
        <v>19</v>
      </c>
      <c r="G36" s="13"/>
      <c r="H36" s="13"/>
      <c r="I36" s="7" t="s">
        <v>20</v>
      </c>
    </row>
    <row r="37" ht="12" customHeight="1"/>
    <row r="38" ht="12" customHeight="1">
      <c r="B38" s="14"/>
      <c r="C38" s="14"/>
      <c r="D38" s="14"/>
      <c r="F38" s="13"/>
      <c r="G38" s="13"/>
      <c r="H38" s="13"/>
      <c r="I38" s="7" t="s">
        <v>21</v>
      </c>
    </row>
    <row r="39" ht="12" customHeight="1">
      <c r="B39" s="12" t="s">
        <v>22</v>
      </c>
    </row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B36:E36"/>
    <mergeCell ref="F36:H36"/>
    <mergeCell ref="I36:J36"/>
    <mergeCell ref="I38:J38"/>
    <mergeCell ref="B39:E39"/>
  </mergeCells>
  <pageSetup orientation="landscape"/>
  <headerFooter differentFirst="1" differentOddEven="1">
    <oddHeader>&amp;CAUDITOR'S OFFICE, MADISON COUNTY
STATEMENT OF SEMI-ANNUAL APPORTIONMENT OF TAXES
MADE AT THE FIRST HALF REAL ESTATE SETTLEMENT TAX YEAR 2024, WITH THE COUNTY TREASURER FOR FAYETTE COUNTY SPECIAL ASSESSMENTS</oddHeader>
    <evenHeader>&amp;CAUDITOR'S OFFICE, MADISON COUNTY
STATEMENT OF SEMI-ANNUAL APPORTIONMENT OF TAXES
MADE AT THE FIRST HALF REAL ESTATE SETTLEMENT TAX YEAR 2024, WITH THE COUNTY TREASURER FOR FAYETTE COUNTY SPECIAL ASSESSMENTS</evenHeader>
    <firstHeader>&amp;CAUDITOR'S OFFICE, MADISON COUNTY
STATEMENT OF SEMI-ANNUAL APPORTIONMENT OF TAXES
MADE AT THE FIRST HALF REAL ESTATE SETTLEMENT TAX YEAR 2024, WITH THE COUNTY TREASURER FOR FAYETTE COUNTY SPECIAL ASSESSMENTS</firstHeader>
  </headerFooter>
</worksheet>
</file>